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S:\BFSO\6. QAE\2.  QAE Reports\"/>
    </mc:Choice>
  </mc:AlternateContent>
  <xr:revisionPtr revIDLastSave="0" documentId="13_ncr:1_{A6599567-5701-4A23-9EBA-B7A8C97852CB}" xr6:coauthVersionLast="47" xr6:coauthVersionMax="47" xr10:uidLastSave="{00000000-0000-0000-0000-000000000000}"/>
  <bookViews>
    <workbookView xWindow="4200" yWindow="4800" windowWidth="21600" windowHeight="11385" xr2:uid="{00000000-000D-0000-FFFF-FFFF00000000}"/>
  </bookViews>
  <sheets>
    <sheet name="FY23 QAE CHECKLIST" sheetId="1" r:id="rId1"/>
    <sheet name="Evaluation Report" sheetId="4" r:id="rId2"/>
  </sheets>
  <definedNames>
    <definedName name="_xlnm.Print_Area" localSheetId="1">'Evaluation Report'!$A$1:$N$18</definedName>
    <definedName name="_xlnm.Print_Area" localSheetId="0">'FY23 QAE CHECKLIST'!$A$1:$S$164</definedName>
    <definedName name="_xlnm.Print_Titles" localSheetId="0">'FY23 QAE CHECKLIST'!$1:$2</definedName>
    <definedName name="Z_409835C2_364C_4403_924B_10858BF0583D_.wvu.PrintArea" localSheetId="1" hidden="1">'Evaluation Report'!$A$1:$N$9</definedName>
    <definedName name="Z_409835C2_364C_4403_924B_10858BF0583D_.wvu.Rows" localSheetId="1" hidden="1">'Evaluation Report'!$182:$1048576,'Evaluation Report'!$84:$118,'Evaluation Report'!$124:$127,'Evaluation Report'!$139:$148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V13" i="1"/>
  <c r="V16" i="1"/>
  <c r="V19" i="1"/>
  <c r="V22" i="1"/>
  <c r="V25" i="1"/>
  <c r="V28" i="1"/>
  <c r="V31" i="1"/>
  <c r="V34" i="1"/>
  <c r="V37" i="1"/>
  <c r="V38" i="1"/>
  <c r="V39" i="1"/>
  <c r="V40" i="1"/>
  <c r="V41" i="1"/>
  <c r="V43" i="1"/>
  <c r="V44" i="1"/>
  <c r="V45" i="1"/>
  <c r="V46" i="1"/>
  <c r="V47" i="1"/>
  <c r="V48" i="1"/>
  <c r="V49"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6" i="1"/>
  <c r="P121" i="1" l="1"/>
  <c r="R121" i="1" s="1"/>
  <c r="P3" i="1"/>
  <c r="R3" i="1" s="1"/>
  <c r="P50" i="1"/>
  <c r="V121" i="1" l="1"/>
  <c r="R50" i="1"/>
  <c r="V50" i="1" s="1"/>
  <c r="P42" i="1"/>
  <c r="R42" i="1" l="1"/>
  <c r="V42" i="1" s="1"/>
</calcChain>
</file>

<file path=xl/sharedStrings.xml><?xml version="1.0" encoding="utf-8"?>
<sst xmlns="http://schemas.openxmlformats.org/spreadsheetml/2006/main" count="614" uniqueCount="256">
  <si>
    <t>a)</t>
  </si>
  <si>
    <t>b)</t>
  </si>
  <si>
    <t>c)</t>
  </si>
  <si>
    <t>d)</t>
  </si>
  <si>
    <t>Marine Logistics Group, Camp Kinser, Mess Hall #1223</t>
  </si>
  <si>
    <t>Marine Corps Air Station, Futenma, Mess Hall #423</t>
  </si>
  <si>
    <t>Marine Corps Base, Camp Foster, Mess Hall #488</t>
  </si>
  <si>
    <t>HQBN 3D Marine Division, Camp Courtney, Mess Hall #4417</t>
  </si>
  <si>
    <t>Marine Corps Base Brig, Camp Hansen, Mess Hall #21</t>
  </si>
  <si>
    <t>12th Marines Regiment, Camp Hansen, Mess Hall #2365</t>
  </si>
  <si>
    <t>4th Marines Regiment, Camp Schwab, Mess Hall #3434</t>
  </si>
  <si>
    <t>Jungle Warfare Training Center, Camp Gonsalves, Mess Hall #500</t>
  </si>
  <si>
    <t>Marine Corps Air Station, Iwakuni Southside, Mess Hall #222</t>
  </si>
  <si>
    <t>Marine Corps Base, Camp Mujuk, Mess Hall #1104</t>
  </si>
  <si>
    <t>Combined Arms Training Center, Camp Fuji, Mess Hall #280</t>
  </si>
  <si>
    <t>Marine Corps Base Hawaii, Mess Hall #1089</t>
  </si>
  <si>
    <t>Marine Corps Air Station, Iwakuni Flight line Mess Hall #1562</t>
  </si>
  <si>
    <t xml:space="preserve">Are handwashing sinks easily accessible to food employees and maintained in accordance with the reference? </t>
  </si>
  <si>
    <t>Person-In-Charge (PIC) Responsibilities</t>
  </si>
  <si>
    <t xml:space="preserve">Good personal hygiene </t>
  </si>
  <si>
    <t xml:space="preserve">Proper care of exposed arms/hands </t>
  </si>
  <si>
    <t>Personal Belongings</t>
  </si>
  <si>
    <t>Maintaining Mops and Cleaning Cloths</t>
  </si>
  <si>
    <t>Food Equipment</t>
  </si>
  <si>
    <t>Storage Dispensers</t>
  </si>
  <si>
    <t xml:space="preserve">Are ice machines cleaned, sanitized, and maintained in accordance with the reference? </t>
  </si>
  <si>
    <t>Is a clean and hygienic environment maintained throughout the mess hall interior for the health and safety of employees and patrons?</t>
  </si>
  <si>
    <t>Dining Area</t>
  </si>
  <si>
    <t xml:space="preserve">Restrooms </t>
  </si>
  <si>
    <t xml:space="preserve">Are single use (disposable) gloves worn in accordance with the reference? </t>
  </si>
  <si>
    <t xml:space="preserve">Is the mess hall exterior maintained in a manner to prevent rodents and pests? </t>
  </si>
  <si>
    <t xml:space="preserve">Food Preparation </t>
  </si>
  <si>
    <t>Are food employees using suitable utensils in place of using bare hands to prevent contamination to exposed food?</t>
  </si>
  <si>
    <t xml:space="preserve">Proper and frequent handwashing </t>
  </si>
  <si>
    <t>References</t>
  </si>
  <si>
    <t>Are proper procedures followed in order to ensure orderliness in the mess hall?</t>
  </si>
  <si>
    <t>1)</t>
  </si>
  <si>
    <t>2)</t>
  </si>
  <si>
    <t>3)</t>
  </si>
  <si>
    <t>4)</t>
  </si>
  <si>
    <t>5)</t>
  </si>
  <si>
    <t>6)</t>
  </si>
  <si>
    <t>7)</t>
  </si>
  <si>
    <t>8)</t>
  </si>
  <si>
    <t>9)</t>
  </si>
  <si>
    <t>10)</t>
  </si>
  <si>
    <t>11)</t>
  </si>
  <si>
    <t>12)</t>
  </si>
  <si>
    <t>13)</t>
  </si>
  <si>
    <t>14)</t>
  </si>
  <si>
    <t>Are grease traps, food grinders, and other plumbing fixtures clean and free from debris to prevent obnoxious odors and pest harborage?</t>
  </si>
  <si>
    <t xml:space="preserve">Are temperature and time readings annotated on the corresponding temperature chart for all storage areas to include hot and cold holding cabinets? </t>
  </si>
  <si>
    <t xml:space="preserve">Are fruits and vegetables washed, processed, and prepared properly to maintain good quality and appearance in accordance with the reference? </t>
  </si>
  <si>
    <t>MESS HALL NAME, CAMP/STATION, MESS HALL BLDG #</t>
  </si>
  <si>
    <t xml:space="preserve">Is there adequate lighting properly installed in food preparation areas and storage areas? </t>
  </si>
  <si>
    <t>Are in-use utensils properly stored between use?</t>
  </si>
  <si>
    <t>15)</t>
  </si>
  <si>
    <t>16)</t>
  </si>
  <si>
    <t>17)</t>
  </si>
  <si>
    <t>l</t>
  </si>
  <si>
    <t>k</t>
  </si>
  <si>
    <t>j</t>
  </si>
  <si>
    <t>i</t>
  </si>
  <si>
    <t>I</t>
  </si>
  <si>
    <t>h</t>
  </si>
  <si>
    <t>g</t>
  </si>
  <si>
    <t>f</t>
  </si>
  <si>
    <t>F</t>
  </si>
  <si>
    <t>e</t>
  </si>
  <si>
    <t>d</t>
  </si>
  <si>
    <t>D</t>
  </si>
  <si>
    <t>c</t>
  </si>
  <si>
    <t>C</t>
  </si>
  <si>
    <t>b</t>
  </si>
  <si>
    <t>B</t>
  </si>
  <si>
    <t>Dinner Brunch</t>
  </si>
  <si>
    <t>a</t>
  </si>
  <si>
    <t>A</t>
  </si>
  <si>
    <t>00</t>
  </si>
  <si>
    <t>Breakfast Brunch</t>
  </si>
  <si>
    <t>Dinner</t>
  </si>
  <si>
    <t>Lunch</t>
  </si>
  <si>
    <t>Breakfast</t>
  </si>
  <si>
    <t>Evaluators:</t>
  </si>
  <si>
    <t>End Time</t>
  </si>
  <si>
    <t>Start Time</t>
  </si>
  <si>
    <t>Yr.</t>
  </si>
  <si>
    <t>Mo.</t>
  </si>
  <si>
    <t>Day</t>
  </si>
  <si>
    <t>Date Signed:</t>
  </si>
  <si>
    <t>Food storage</t>
  </si>
  <si>
    <t>Are procedures in place to protect food from cross contamination throughout the mess hall?</t>
  </si>
  <si>
    <t>Are all foods prepared in accordance with the reference?</t>
  </si>
  <si>
    <t>Equipment and utensils</t>
  </si>
  <si>
    <t>Grade:</t>
  </si>
  <si>
    <t>Evaluation Grading: A= 4.0, B= 3.0, C= 2.0, D= 1.0 F= 0</t>
  </si>
  <si>
    <t>A-</t>
  </si>
  <si>
    <t>B+</t>
  </si>
  <si>
    <t>B-</t>
  </si>
  <si>
    <t>C+</t>
  </si>
  <si>
    <t>C-</t>
  </si>
  <si>
    <t>D+</t>
  </si>
  <si>
    <t>3.30-3.69</t>
  </si>
  <si>
    <t>3.70-3.99</t>
  </si>
  <si>
    <t>3.00-3.29</t>
  </si>
  <si>
    <t>2.70-2.99</t>
  </si>
  <si>
    <t>2.30-2.69</t>
  </si>
  <si>
    <t>2.00-2.29</t>
  </si>
  <si>
    <t>1.70-1.99</t>
  </si>
  <si>
    <t>1.30-1.69</t>
  </si>
  <si>
    <t>1.00-1.29</t>
  </si>
  <si>
    <t>0.00-0.99</t>
  </si>
  <si>
    <t>I.</t>
  </si>
  <si>
    <t>II.</t>
  </si>
  <si>
    <t>III.</t>
  </si>
  <si>
    <t>18)</t>
  </si>
  <si>
    <t>A+</t>
  </si>
  <si>
    <t>Safety and Sanitation</t>
  </si>
  <si>
    <t xml:space="preserve">Are health and sanitation inspections conducted prior to food operations? </t>
  </si>
  <si>
    <t>Functional Administration &amp; Procedures</t>
  </si>
  <si>
    <t>Upon request, can the Cashier demonstrate knowledge and proficiency of their duties?</t>
  </si>
  <si>
    <t xml:space="preserve">Are all food items served in compliance with minimum DoD menu standards and master menu requirements (i.e. standard salad bar, fresh fruits on dessert bar, etc.)? </t>
  </si>
  <si>
    <t xml:space="preserve">Are all perishable and semi-perishable items properly stored at specified storage temperatures? </t>
  </si>
  <si>
    <t xml:space="preserve">Are portions prepared, portions served, and leftovers annotated on the production worksheet for future forecasting and post meal history? </t>
  </si>
  <si>
    <t xml:space="preserve">0 Question = A / 1 Question = B / 2 Question = C / 3 or more Question = D </t>
  </si>
  <si>
    <t>N/A</t>
  </si>
  <si>
    <t xml:space="preserve">III Marine Information Group, Camp Hansen, Mess Hall #2635 </t>
  </si>
  <si>
    <t>IV</t>
  </si>
  <si>
    <t>III</t>
  </si>
  <si>
    <t>II</t>
  </si>
  <si>
    <t>Grade</t>
  </si>
  <si>
    <t>Remarks</t>
  </si>
  <si>
    <t>Question</t>
  </si>
  <si>
    <t>Section</t>
  </si>
  <si>
    <t>IV.</t>
  </si>
  <si>
    <t>Are warewashing systems operating in accordance with the reference in relation to:</t>
  </si>
  <si>
    <t>0 items = A / 1-2 items = B / 3-4 items = C / 5-6 items = D / 7 or more items = F</t>
  </si>
  <si>
    <t>Proper chemical sanitizers usage</t>
  </si>
  <si>
    <t>Subsection</t>
  </si>
  <si>
    <t xml:space="preserve">Are approved thawing methods utilized in accordance with the reference? </t>
  </si>
  <si>
    <t>Meal Period</t>
  </si>
  <si>
    <t>05</t>
  </si>
  <si>
    <t>10</t>
  </si>
  <si>
    <t>15</t>
  </si>
  <si>
    <t>20</t>
  </si>
  <si>
    <t>25</t>
  </si>
  <si>
    <t>30</t>
  </si>
  <si>
    <t>35</t>
  </si>
  <si>
    <t>40</t>
  </si>
  <si>
    <t>45</t>
  </si>
  <si>
    <t>50</t>
  </si>
  <si>
    <t>JAN</t>
  </si>
  <si>
    <t>FEB</t>
  </si>
  <si>
    <t>MAR</t>
  </si>
  <si>
    <t>APR</t>
  </si>
  <si>
    <t>MAY</t>
  </si>
  <si>
    <t>JUN</t>
  </si>
  <si>
    <t>JUL</t>
  </si>
  <si>
    <t>AUG</t>
  </si>
  <si>
    <t>SEP</t>
  </si>
  <si>
    <t>OCT</t>
  </si>
  <si>
    <t>NOV</t>
  </si>
  <si>
    <t>DEC</t>
  </si>
  <si>
    <t xml:space="preserve">III Marine Support Battlion HQ, Camp Hansen, Mess Hall #2635 </t>
  </si>
  <si>
    <t>Is nutritional calorie information posted in accordance with the reference?</t>
  </si>
  <si>
    <t>Walls, Ceilings, and Floors</t>
  </si>
  <si>
    <t>Are potentially hazardous foods (PHFs), prohibited leftovers, returned, previously served, unsafe, or contaminated food products properly discarded as required by the reference?</t>
  </si>
  <si>
    <t>Is food waste and refuge properly disposed of, contained, and covered to prevent pest or rodent infestation?</t>
  </si>
  <si>
    <t>Recipe Instructions</t>
  </si>
  <si>
    <t>Are all master menu items available for consumer consumption throughout each meal period?  If not, do temporary substitution meet the F2F® color code criteria?</t>
  </si>
  <si>
    <r>
      <rPr>
        <b/>
        <sz val="10"/>
        <color rgb="FFFF0000"/>
        <rFont val="Times New Roman"/>
        <family val="1"/>
      </rPr>
      <t>Letter Grading:</t>
    </r>
    <r>
      <rPr>
        <sz val="10"/>
        <color rgb="FFFF0000"/>
        <rFont val="Times New Roman"/>
        <family val="1"/>
      </rPr>
      <t xml:space="preserve"> 0 items = A / 1 item = B / 2 item = C / 3 item = D / 4 or more items = F</t>
    </r>
  </si>
  <si>
    <t>Proper Personal Protective Equipment (PPE)</t>
  </si>
  <si>
    <r>
      <t>Are appropriate portion sizes served</t>
    </r>
    <r>
      <rPr>
        <sz val="11"/>
        <rFont val="Times New Roman"/>
        <family val="1"/>
      </rPr>
      <t xml:space="preserve"> in order to meet minimum Military Dietary Reference Intakes (MDRIs) and menu nutrition standards?</t>
    </r>
    <r>
      <rPr>
        <sz val="11"/>
        <color rgb="FFFF0000"/>
        <rFont val="Times New Roman"/>
        <family val="1"/>
      </rPr>
      <t xml:space="preserve"> </t>
    </r>
  </si>
  <si>
    <t>Are all food items properly labeled?</t>
  </si>
  <si>
    <t>Are menus posted within patron view and prior to the point where a selection is made by the patron?</t>
  </si>
  <si>
    <t>Upon request, can the PIC demonstrate knowledge and proficiency of their duties as it relates to; foodborne disease prevention, application of the HACCP principles, and other requirements as it relates to the food operation in accordance with the reference?</t>
  </si>
  <si>
    <t>Proper use of hair restraint</t>
  </si>
  <si>
    <t xml:space="preserve">Proper sanitation practices </t>
  </si>
  <si>
    <t xml:space="preserve">Serving Utensils </t>
  </si>
  <si>
    <t xml:space="preserve">Smallwares </t>
  </si>
  <si>
    <t>Chemical Storage</t>
  </si>
  <si>
    <t>Preparation methods (stamp or equivalent)</t>
  </si>
  <si>
    <t xml:space="preserve"> </t>
  </si>
  <si>
    <t>Are permissible leftovers from the serving line being retained and cooled, when appropriate, in accordance with the reference?</t>
  </si>
  <si>
    <t>Are reheated foods held at 165ºF for a minimum of 15 seconds within two hours and then held at 135ºF or above until consumed or discarded? Additionally, are all raw meats cooked to its mninmum internal temperature?</t>
  </si>
  <si>
    <t>Evaluator Print / Signature:</t>
  </si>
  <si>
    <r>
      <t xml:space="preserve">Signature </t>
    </r>
    <r>
      <rPr>
        <sz val="12"/>
        <rFont val="Times New Roman"/>
        <family val="1"/>
      </rPr>
      <t>Signature on this form represents acknowledgement that the person in charge has been briefed on the  deficiencies noted, corrective actions and time frame for completion, the final rating, and date scheduled for follow-up inspection.</t>
    </r>
  </si>
  <si>
    <t>Are work request/service tickets submitted for inoperable food preparation equipment?</t>
  </si>
  <si>
    <t>Is the Minor Property Report accurate and maintained on file in accordance with the reference?</t>
  </si>
  <si>
    <t>Mess Hall Manager/PIC Print / Signature:</t>
  </si>
  <si>
    <t>Is a Person in Charge (PIC) present at the mess hall and at any satellite location (i.e. sub-shop) during all hours of operation? Additionally, have all personnel assigned as a PIC successfully completed the Food Safety Managers/Supervisor’s Course or equivalent certification course in accordance with the reference?</t>
  </si>
  <si>
    <t>Does the Cash Collection Agent and Cashiers on hand cash match the Cash Reimbursment Report, Close Out Report, and Meal Activity Report?</t>
  </si>
  <si>
    <t xml:space="preserve">Proper operating temperatures </t>
  </si>
  <si>
    <t xml:space="preserve">Have food service personnel completed DD Form 2971,Conditional Employee or Food Employee Reporting Agreement? </t>
  </si>
  <si>
    <t>e)</t>
  </si>
  <si>
    <t>f)</t>
  </si>
  <si>
    <t xml:space="preserve">Appropriate and clean uniform, free from soiled substances </t>
  </si>
  <si>
    <t>N/O</t>
  </si>
  <si>
    <t xml:space="preserve">Are self-evaluations (DD Form 2973) performed on a weekly basis in accordance with food safety policies, procedures, and practices during food service hours of operations? </t>
  </si>
  <si>
    <t xml:space="preserve">Is the mess hall interior free from signs of rodents, insects, or pest? </t>
  </si>
  <si>
    <t>Is personal cleanliness observed during food preparation and serving?</t>
  </si>
  <si>
    <t xml:space="preserve">Are hot foods kept at 135 degrees and above, and prepared cold foods kept at 41 degrees and below? </t>
  </si>
  <si>
    <t>Is the Point of Sale (POS) logbook maintained in accordance with the reference (e.g. POS system errors, erroneous POS transactions, corrections to headcount data, modifications to verification records, service calls to computrition, etc.)?</t>
  </si>
  <si>
    <t xml:space="preserve">MCIPACO Ch.14 Par 3.a.  </t>
  </si>
  <si>
    <t>MCIPACO Ch.14 Par 6</t>
  </si>
  <si>
    <t>MCIPACO Ch.14 Par 12</t>
  </si>
  <si>
    <t>MCIPACO Ch.14 Par 16. j</t>
  </si>
  <si>
    <t xml:space="preserve">MCIPACO Ch.10 Par 23 </t>
  </si>
  <si>
    <t xml:space="preserve">MCIPACO Ch.10 Par 22.k. (4) </t>
  </si>
  <si>
    <t xml:space="preserve">MCIPACO Ch.10 Par 22.b. </t>
  </si>
  <si>
    <t>MCIPACO Ch.3 Par 5.e.</t>
  </si>
  <si>
    <t xml:space="preserve">MCIPACO Ch.14 Par 5.b. </t>
  </si>
  <si>
    <t>MCIPACO Ch.11 Par 8.a.</t>
  </si>
  <si>
    <t xml:space="preserve">MCIPACO Ch.3 Par 5 </t>
  </si>
  <si>
    <t xml:space="preserve">MCIPACO Ch.14 Par 4.b. (o) </t>
  </si>
  <si>
    <t>MCIPACO Ch. 16 Par 6.a.</t>
  </si>
  <si>
    <t xml:space="preserve">MCIPACO Ch.8 Par 7.d. </t>
  </si>
  <si>
    <t>MCIPACO Ch.5 Par 3.b./ Ch.14 Par 4.b.</t>
  </si>
  <si>
    <t>MCIPACO Ch.14 Par 4.c./ Ch.14 Par 4.c. (4)</t>
  </si>
  <si>
    <t>MCIPACO Ch.14 Par 4.o.(2)</t>
  </si>
  <si>
    <t xml:space="preserve">MCIPACO Ch.14 Par 16.b. (1) </t>
  </si>
  <si>
    <t xml:space="preserve">MCIPACO Ch.14 Par 16.b. (2) </t>
  </si>
  <si>
    <t>MCIPACO Ch.14 Par 16.g.</t>
  </si>
  <si>
    <t>MCIPACO Ch.14 Par 16.h.</t>
  </si>
  <si>
    <t>MCIPACO Ch.14 Par 16.f.</t>
  </si>
  <si>
    <t>MCIPACO Ch.14 Par 16.e. (1)</t>
  </si>
  <si>
    <t>P-5010, Ch.4-503.11</t>
  </si>
  <si>
    <t>Are non-food contact surfaces cleaned to standard, and at a frequency in accordance with the reference?</t>
  </si>
  <si>
    <t xml:space="preserve">Are food contact surfaces cleaned and sanitized in accordance with the references, to include? </t>
  </si>
  <si>
    <t>MCIPACO Ch.14 Par 16.k. (1)</t>
  </si>
  <si>
    <t>MCIPACO Ch.14 Par 16.k. (2)</t>
  </si>
  <si>
    <t>MCIPACO Ch.14 Par 16.k. (3)</t>
  </si>
  <si>
    <t>MCIPACO Ch.14 Par 17.a.</t>
  </si>
  <si>
    <t>MCIPACO Ch.14 Par 17.b.</t>
  </si>
  <si>
    <t>MCIPACO Ch.14 Par 17.c.</t>
  </si>
  <si>
    <t>MCIPACO Ch.14 Par 17.d.</t>
  </si>
  <si>
    <t>MCIPACO Ch.14 Par 17.d. (2)</t>
  </si>
  <si>
    <t>MCIPACO Ch.14 Par 17.j. (2)</t>
  </si>
  <si>
    <t>TB MED 530/NAVMED P-5010-1/3-304.12</t>
  </si>
  <si>
    <t>MCIPACO Ch.14 Par 5.b.</t>
  </si>
  <si>
    <t>TB MED 530/NAVMED P-5010-1/9-204.14</t>
  </si>
  <si>
    <t>MCIPACO Ch.14 Par 5.d. (1)</t>
  </si>
  <si>
    <t>MCIPACO Ch.2 Par 3.h. (2)</t>
  </si>
  <si>
    <t>MCIPACO Ch.3 Par 5.c.</t>
  </si>
  <si>
    <t xml:space="preserve">MCIPACO Ch.14 Par 12 </t>
  </si>
  <si>
    <t>MCIPACO Ch.14 Par 15</t>
  </si>
  <si>
    <t xml:space="preserve">MCIPACO Ch.14 Par 13 </t>
  </si>
  <si>
    <t>MCIPACO Ch.14 Par 2.k.</t>
  </si>
  <si>
    <t>MCIPACO Ch.14 Par 9</t>
  </si>
  <si>
    <t>MCIPACO Ch.14 Par 5.d. (2)</t>
  </si>
  <si>
    <t>MCIPACO Ch.14 Par 5.c.</t>
  </si>
  <si>
    <t>MCIPACO Ch.12 Par 6.b.</t>
  </si>
  <si>
    <r>
      <rPr>
        <b/>
        <u/>
        <sz val="10"/>
        <rFont val="Times New Roman"/>
        <family val="1"/>
      </rPr>
      <t>Observation</t>
    </r>
    <r>
      <rPr>
        <b/>
        <sz val="10"/>
        <rFont val="Times New Roman"/>
        <family val="1"/>
      </rPr>
      <t>:</t>
    </r>
    <r>
      <rPr>
        <sz val="10"/>
        <rFont val="Times New Roman"/>
        <family val="1"/>
      </rPr>
      <t xml:space="preserve"> </t>
    </r>
  </si>
  <si>
    <r>
      <rPr>
        <b/>
        <u/>
        <sz val="10"/>
        <rFont val="Times New Roman"/>
        <family val="1"/>
      </rPr>
      <t>Recommendation</t>
    </r>
    <r>
      <rPr>
        <b/>
        <sz val="10"/>
        <rFont val="Times New Roman"/>
        <family val="1"/>
      </rPr>
      <t>:</t>
    </r>
    <r>
      <rPr>
        <sz val="10"/>
        <rFont val="Times New Roman"/>
        <family val="1"/>
      </rPr>
      <t xml:space="preserve"> </t>
    </r>
  </si>
  <si>
    <r>
      <rPr>
        <b/>
        <u/>
        <sz val="10"/>
        <rFont val="Times New Roman"/>
        <family val="1"/>
      </rPr>
      <t>Reference</t>
    </r>
    <r>
      <rPr>
        <b/>
        <sz val="10"/>
        <rFont val="Times New Roman"/>
        <family val="1"/>
      </rPr>
      <t>:</t>
    </r>
    <r>
      <rPr>
        <sz val="10"/>
        <rFont val="Times New Roman"/>
        <family val="1"/>
      </rPr>
      <t xml:space="preserve"> </t>
    </r>
  </si>
  <si>
    <t>MCO 10110.14N Ch.20 Par 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</si>
</sst>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0000000"/>
  </numFmts>
  <fonts count="22" x14ac:knownFonts="1">
    <font>
      <sz val="11"/>
      <color theme="1"/>
      <name val="Calibri"/>
      <family val="2"/>
      <scheme val="minor"/>
    </font>
    <font>
      <sz val="11"/>
      <color theme="1"/>
      <name val="Calibri"/>
      <family val="2"/>
      <scheme val="minor"/>
    </font>
    <font>
      <sz val="11"/>
      <name val="Times New Roman"/>
      <family val="1"/>
    </font>
    <font>
      <b/>
      <sz val="11"/>
      <name val="Times New Roman"/>
      <family val="1"/>
    </font>
    <font>
      <b/>
      <u/>
      <sz val="11"/>
      <name val="Times New Roman"/>
      <family val="1"/>
    </font>
    <font>
      <sz val="12"/>
      <name val="Times New Roman"/>
      <family val="1"/>
    </font>
    <font>
      <sz val="10"/>
      <name val="Times New Roman"/>
      <family val="1"/>
    </font>
    <font>
      <b/>
      <sz val="12"/>
      <name val="Times New Roman"/>
      <family val="1"/>
    </font>
    <font>
      <sz val="11"/>
      <color theme="1"/>
      <name val="Times New Roman"/>
      <family val="1"/>
    </font>
    <font>
      <b/>
      <sz val="10"/>
      <color rgb="FFFF0000"/>
      <name val="Times New Roman"/>
      <family val="1"/>
    </font>
    <font>
      <sz val="12"/>
      <color rgb="FFFF0000"/>
      <name val="Times New Roman"/>
      <family val="1"/>
    </font>
    <font>
      <sz val="18"/>
      <color theme="1"/>
      <name val="Times New Roman"/>
      <family val="1"/>
    </font>
    <font>
      <b/>
      <sz val="10"/>
      <color theme="1"/>
      <name val="Times New Roman"/>
      <family val="1"/>
    </font>
    <font>
      <b/>
      <sz val="10"/>
      <name val="Times New Roman"/>
      <family val="1"/>
    </font>
    <font>
      <b/>
      <sz val="11"/>
      <color theme="1"/>
      <name val="Times New Roman"/>
      <family val="1"/>
    </font>
    <font>
      <sz val="22"/>
      <name val="Times New Roman"/>
      <family val="1"/>
    </font>
    <font>
      <b/>
      <u/>
      <sz val="10"/>
      <name val="Times New Roman"/>
      <family val="1"/>
    </font>
    <font>
      <sz val="11"/>
      <color rgb="FFFF0000"/>
      <name val="Times New Roman"/>
      <family val="1"/>
    </font>
    <font>
      <sz val="10"/>
      <color rgb="FFFF0000"/>
      <name val="Times New Roman"/>
      <family val="1"/>
    </font>
    <font>
      <sz val="10"/>
      <color rgb="FFFF0000"/>
      <name val="Calibri"/>
      <family val="2"/>
      <scheme val="minor"/>
    </font>
    <font>
      <sz val="11"/>
      <name val="Calibri"/>
      <family val="2"/>
      <scheme val="minor"/>
    </font>
    <font>
      <sz val="1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71">
    <xf numFmtId="0" fontId="0" fillId="0" borderId="0" xfId="0"/>
    <xf numFmtId="0" fontId="2" fillId="0" borderId="0" xfId="0" applyFont="1" applyFill="1"/>
    <xf numFmtId="0" fontId="7" fillId="0" borderId="0" xfId="0" applyFont="1" applyFill="1" applyBorder="1" applyAlignment="1">
      <alignment vertical="top" wrapText="1"/>
    </xf>
    <xf numFmtId="0" fontId="7" fillId="0" borderId="0" xfId="0" applyFont="1" applyFill="1" applyBorder="1" applyAlignment="1">
      <alignment vertical="top"/>
    </xf>
    <xf numFmtId="0" fontId="5" fillId="0" borderId="0" xfId="0" applyFont="1" applyFill="1" applyBorder="1" applyAlignment="1" applyProtection="1">
      <alignment horizontal="left" vertical="top" wrapText="1"/>
    </xf>
    <xf numFmtId="0" fontId="8" fillId="0" borderId="0" xfId="0" applyFont="1"/>
    <xf numFmtId="0" fontId="8" fillId="0" borderId="0" xfId="0" applyFont="1" applyAlignment="1">
      <alignment vertical="center"/>
    </xf>
    <xf numFmtId="0" fontId="8" fillId="0" borderId="0" xfId="0" applyFont="1" applyProtection="1">
      <protection locked="0"/>
    </xf>
    <xf numFmtId="0" fontId="8" fillId="0" borderId="0" xfId="0" applyFont="1" applyAlignment="1"/>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xf>
    <xf numFmtId="10" fontId="2" fillId="0" borderId="0" xfId="1" applyNumberFormat="1" applyFont="1" applyFill="1" applyAlignment="1">
      <alignment horizontal="center" vertical="center"/>
    </xf>
    <xf numFmtId="10" fontId="2" fillId="0" borderId="0" xfId="1" applyNumberFormat="1" applyFont="1" applyFill="1"/>
    <xf numFmtId="0" fontId="2" fillId="0" borderId="0" xfId="0" applyNumberFormat="1" applyFont="1" applyFill="1" applyAlignment="1">
      <alignment horizontal="right" vertical="top"/>
    </xf>
    <xf numFmtId="0" fontId="2" fillId="0" borderId="0" xfId="0" applyFont="1" applyFill="1" applyBorder="1" applyAlignment="1">
      <alignment horizontal="center" vertical="center"/>
    </xf>
    <xf numFmtId="0" fontId="2" fillId="0" borderId="0" xfId="0" applyNumberFormat="1"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horizontal="left" vertical="center"/>
    </xf>
    <xf numFmtId="0" fontId="2" fillId="0" borderId="0" xfId="0" applyFont="1" applyFill="1" applyBorder="1" applyAlignment="1">
      <alignment horizontal="left" vertical="center"/>
    </xf>
    <xf numFmtId="10" fontId="2" fillId="0" borderId="0" xfId="1" applyNumberFormat="1" applyFont="1" applyFill="1" applyAlignment="1">
      <alignment horizontal="left" vertical="center"/>
    </xf>
    <xf numFmtId="0" fontId="2" fillId="0" borderId="0" xfId="0" applyFont="1" applyFill="1" applyAlignment="1">
      <alignment horizontal="right" vertical="top"/>
    </xf>
    <xf numFmtId="2" fontId="2" fillId="0" borderId="0" xfId="0" applyNumberFormat="1" applyFont="1" applyFill="1" applyAlignment="1">
      <alignment horizontal="center" vertical="center"/>
    </xf>
    <xf numFmtId="164" fontId="2" fillId="0" borderId="0" xfId="0" applyNumberFormat="1" applyFont="1" applyFill="1"/>
    <xf numFmtId="0" fontId="3" fillId="0" borderId="4" xfId="0" applyFont="1" applyFill="1" applyBorder="1" applyAlignment="1">
      <alignment horizontal="center" vertical="center"/>
    </xf>
    <xf numFmtId="10" fontId="3" fillId="0" borderId="0" xfId="1" applyNumberFormat="1"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1"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0" xfId="0" applyFont="1"/>
    <xf numFmtId="0" fontId="13" fillId="0" borderId="1" xfId="0" applyFont="1" applyFill="1" applyBorder="1" applyAlignment="1">
      <alignment horizontal="center" vertical="center" wrapText="1"/>
    </xf>
    <xf numFmtId="0" fontId="14" fillId="0" borderId="0" xfId="0" applyFont="1" applyFill="1" applyAlignment="1" applyProtection="1">
      <alignment horizontal="left"/>
      <protection locked="0"/>
    </xf>
    <xf numFmtId="0" fontId="8" fillId="0" borderId="0" xfId="0" applyFont="1" applyFill="1" applyBorder="1"/>
    <xf numFmtId="0" fontId="8" fillId="0" borderId="4" xfId="0" applyFont="1" applyFill="1" applyBorder="1"/>
    <xf numFmtId="0" fontId="3" fillId="0" borderId="8" xfId="0" applyFont="1" applyFill="1" applyBorder="1" applyAlignment="1">
      <alignment horizontal="center"/>
    </xf>
    <xf numFmtId="0" fontId="14" fillId="0" borderId="9" xfId="0" applyFont="1" applyFill="1" applyBorder="1" applyAlignment="1">
      <alignment horizontal="center"/>
    </xf>
    <xf numFmtId="0" fontId="3" fillId="0" borderId="10" xfId="0" applyFont="1" applyFill="1" applyBorder="1" applyAlignment="1" applyProtection="1">
      <alignment horizontal="center"/>
      <protection locked="0"/>
    </xf>
    <xf numFmtId="0" fontId="14" fillId="0" borderId="11" xfId="0" applyFont="1" applyFill="1" applyBorder="1" applyAlignment="1" applyProtection="1">
      <alignment horizontal="center" vertical="center"/>
      <protection locked="0"/>
    </xf>
    <xf numFmtId="0" fontId="14" fillId="0" borderId="12" xfId="0" applyFont="1" applyFill="1" applyBorder="1" applyProtection="1">
      <protection locked="0"/>
    </xf>
    <xf numFmtId="0" fontId="14" fillId="0" borderId="10" xfId="0" applyFont="1" applyFill="1" applyBorder="1" applyAlignment="1" applyProtection="1">
      <alignment horizontal="left"/>
      <protection locked="0"/>
    </xf>
    <xf numFmtId="0" fontId="14" fillId="0" borderId="12" xfId="0" applyFont="1" applyFill="1" applyBorder="1" applyAlignment="1" applyProtection="1">
      <alignment horizontal="right"/>
      <protection locked="0"/>
    </xf>
    <xf numFmtId="0" fontId="14" fillId="0" borderId="11" xfId="0" applyNumberFormat="1" applyFont="1" applyFill="1" applyBorder="1" applyAlignment="1" applyProtection="1">
      <alignment horizontal="center"/>
      <protection locked="0"/>
    </xf>
    <xf numFmtId="0" fontId="14" fillId="0" borderId="11" xfId="0" applyFont="1" applyFill="1" applyBorder="1" applyAlignment="1" applyProtection="1">
      <alignment horizontal="center"/>
      <protection locked="0"/>
    </xf>
    <xf numFmtId="49" fontId="8" fillId="0" borderId="0" xfId="0" applyNumberFormat="1" applyFont="1"/>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horizontal="center" vertical="center"/>
    </xf>
    <xf numFmtId="0" fontId="2" fillId="3" borderId="1" xfId="0" applyFont="1" applyFill="1" applyBorder="1" applyAlignment="1">
      <alignment horizontal="center" vertical="center"/>
    </xf>
    <xf numFmtId="0" fontId="2" fillId="0" borderId="0" xfId="0" applyNumberFormat="1" applyFont="1" applyFill="1" applyBorder="1" applyAlignment="1">
      <alignment horizontal="right" vertical="top"/>
    </xf>
    <xf numFmtId="0" fontId="2" fillId="0" borderId="0" xfId="0" applyFont="1" applyFill="1" applyAlignment="1">
      <alignment horizontal="center" vertical="center"/>
    </xf>
    <xf numFmtId="0" fontId="2" fillId="0" borderId="0" xfId="0" applyFont="1" applyFill="1" applyAlignment="1">
      <alignment horizontal="center" vertical="center"/>
    </xf>
    <xf numFmtId="0" fontId="10" fillId="0" borderId="0" xfId="0" applyFont="1" applyFill="1" applyBorder="1" applyAlignment="1" applyProtection="1">
      <alignment horizontal="left" vertical="top" wrapText="1"/>
    </xf>
    <xf numFmtId="0" fontId="2" fillId="0" borderId="0" xfId="0" applyFont="1" applyFill="1" applyAlignment="1">
      <alignment horizontal="center" vertical="center"/>
    </xf>
    <xf numFmtId="0" fontId="2" fillId="0" borderId="0" xfId="0" applyFont="1" applyFill="1" applyAlignment="1">
      <alignment horizontal="center" vertical="center"/>
    </xf>
    <xf numFmtId="0" fontId="17" fillId="0" borderId="0" xfId="0" applyFont="1" applyFill="1"/>
    <xf numFmtId="10" fontId="2" fillId="0" borderId="1" xfId="1" applyNumberFormat="1" applyFont="1" applyFill="1" applyBorder="1" applyAlignment="1">
      <alignment horizontal="center" vertical="center"/>
    </xf>
    <xf numFmtId="0" fontId="3" fillId="0" borderId="1" xfId="0" applyFont="1" applyFill="1" applyBorder="1" applyAlignment="1">
      <alignment horizontal="center" vertical="center"/>
    </xf>
    <xf numFmtId="0" fontId="17"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10" fontId="3" fillId="0" borderId="0" xfId="1"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10" fontId="2" fillId="0" borderId="0" xfId="1" applyNumberFormat="1" applyFont="1" applyFill="1" applyAlignment="1">
      <alignment horizontal="center" vertical="center"/>
    </xf>
    <xf numFmtId="0" fontId="2" fillId="0" borderId="0" xfId="0" applyFont="1" applyFill="1" applyAlignment="1">
      <alignment horizontal="center" vertical="center"/>
    </xf>
    <xf numFmtId="0" fontId="17" fillId="0" borderId="0" xfId="0" applyNumberFormat="1" applyFont="1" applyFill="1" applyAlignment="1">
      <alignment horizontal="right" vertical="top" wrapText="1"/>
    </xf>
    <xf numFmtId="0" fontId="9" fillId="0" borderId="0" xfId="0" applyFont="1" applyFill="1" applyBorder="1" applyAlignment="1" applyProtection="1">
      <alignment horizontal="right" vertical="top" wrapText="1"/>
    </xf>
    <xf numFmtId="0" fontId="3" fillId="0" borderId="0" xfId="0" applyNumberFormat="1" applyFont="1" applyFill="1" applyAlignment="1">
      <alignment horizontal="right" vertical="top"/>
    </xf>
    <xf numFmtId="2" fontId="2" fillId="0" borderId="0" xfId="0" applyNumberFormat="1" applyFont="1" applyFill="1" applyAlignment="1">
      <alignment horizontal="right" vertical="top"/>
    </xf>
    <xf numFmtId="10" fontId="3" fillId="0" borderId="0" xfId="1" applyNumberFormat="1" applyFont="1" applyFill="1" applyBorder="1" applyAlignment="1">
      <alignment vertical="center"/>
    </xf>
    <xf numFmtId="0" fontId="2" fillId="0" borderId="1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0" xfId="0" applyFont="1" applyFill="1" applyAlignment="1">
      <alignment horizontal="right"/>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xf>
    <xf numFmtId="0" fontId="7" fillId="0" borderId="0" xfId="0" applyFont="1" applyFill="1" applyBorder="1" applyAlignment="1">
      <alignment horizontal="left" vertical="top" wrapText="1"/>
    </xf>
    <xf numFmtId="0" fontId="3" fillId="0"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0" borderId="0" xfId="0" applyFont="1" applyFill="1" applyAlignment="1">
      <alignment horizontal="right"/>
    </xf>
    <xf numFmtId="0" fontId="2" fillId="0" borderId="0" xfId="0" applyFont="1" applyFill="1" applyAlignment="1">
      <alignment horizontal="center" vertical="center"/>
    </xf>
    <xf numFmtId="0" fontId="13" fillId="0" borderId="1" xfId="0" applyFont="1" applyFill="1" applyBorder="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left" vertical="top" wrapText="1"/>
    </xf>
    <xf numFmtId="0" fontId="10"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4" fillId="0" borderId="0" xfId="0" applyFont="1" applyFill="1" applyAlignment="1">
      <alignment horizontal="left" vertical="top"/>
    </xf>
    <xf numFmtId="0" fontId="2" fillId="0" borderId="0" xfId="0" applyFont="1" applyFill="1" applyBorder="1" applyAlignment="1">
      <alignment horizontal="left" vertical="top" wrapText="1"/>
    </xf>
    <xf numFmtId="0" fontId="17" fillId="0" borderId="0" xfId="0" applyFont="1" applyFill="1" applyAlignment="1">
      <alignment horizontal="left" vertical="top" wrapText="1"/>
    </xf>
    <xf numFmtId="0" fontId="4" fillId="0" borderId="0" xfId="0" applyFont="1" applyFill="1" applyAlignment="1">
      <alignment vertical="top"/>
    </xf>
    <xf numFmtId="0" fontId="17" fillId="0" borderId="0" xfId="0" applyFont="1" applyFill="1" applyAlignment="1">
      <alignment horizontal="left" vertical="top"/>
    </xf>
    <xf numFmtId="0" fontId="0" fillId="0" borderId="0" xfId="0" applyAlignment="1">
      <alignment horizontal="left" vertical="top"/>
    </xf>
    <xf numFmtId="0" fontId="2" fillId="0" borderId="0" xfId="0" applyFont="1" applyFill="1" applyAlignment="1">
      <alignment horizontal="left" vertical="top"/>
    </xf>
    <xf numFmtId="0" fontId="17" fillId="0" borderId="0" xfId="0" applyFont="1" applyFill="1" applyAlignment="1">
      <alignment horizontal="right" vertical="top"/>
    </xf>
    <xf numFmtId="0" fontId="17" fillId="0" borderId="0" xfId="0" applyFont="1" applyFill="1" applyAlignment="1">
      <alignment vertical="top"/>
    </xf>
    <xf numFmtId="0" fontId="7" fillId="0" borderId="4" xfId="0" applyFont="1" applyFill="1" applyBorder="1" applyAlignment="1">
      <alignment vertical="top" wrapText="1"/>
    </xf>
    <xf numFmtId="0" fontId="7" fillId="0" borderId="3" xfId="0" applyFont="1" applyFill="1" applyBorder="1" applyAlignment="1">
      <alignment vertical="top" wrapText="1"/>
    </xf>
    <xf numFmtId="0" fontId="2" fillId="0" borderId="0" xfId="0" applyNumberFormat="1" applyFont="1" applyFill="1" applyAlignment="1">
      <alignment horizontal="left" vertical="top"/>
    </xf>
    <xf numFmtId="2" fontId="2" fillId="0" borderId="0" xfId="0" applyNumberFormat="1" applyFont="1" applyFill="1" applyAlignment="1">
      <alignment horizontal="center" vertical="top"/>
    </xf>
    <xf numFmtId="10" fontId="2" fillId="0" borderId="0" xfId="1" applyNumberFormat="1" applyFont="1" applyFill="1" applyAlignment="1">
      <alignment horizontal="left" vertical="top"/>
    </xf>
    <xf numFmtId="0" fontId="2" fillId="0" borderId="0" xfId="0" applyFont="1" applyFill="1" applyAlignment="1">
      <alignment horizontal="center" vertical="top"/>
    </xf>
    <xf numFmtId="165" fontId="2" fillId="0" borderId="0" xfId="0" applyNumberFormat="1" applyFont="1" applyFill="1" applyAlignment="1">
      <alignment vertical="top"/>
    </xf>
    <xf numFmtId="2" fontId="2" fillId="0" borderId="0" xfId="0" applyNumberFormat="1" applyFont="1" applyFill="1" applyAlignment="1">
      <alignment horizontal="left" vertical="top"/>
    </xf>
    <xf numFmtId="10" fontId="6" fillId="0" borderId="0" xfId="1" applyNumberFormat="1" applyFont="1" applyFill="1" applyAlignment="1">
      <alignment horizontal="left" vertical="top"/>
    </xf>
    <xf numFmtId="10" fontId="13" fillId="0" borderId="0" xfId="1" applyNumberFormat="1" applyFont="1" applyFill="1" applyAlignment="1">
      <alignment horizontal="left" vertical="top"/>
    </xf>
    <xf numFmtId="0" fontId="6" fillId="0" borderId="0" xfId="0" applyFont="1" applyFill="1" applyAlignment="1">
      <alignment horizontal="left" vertical="top"/>
    </xf>
    <xf numFmtId="0" fontId="6" fillId="0" borderId="0" xfId="0" applyFont="1" applyFill="1" applyBorder="1" applyAlignment="1">
      <alignment horizontal="left" vertical="top"/>
    </xf>
    <xf numFmtId="0" fontId="6" fillId="0" borderId="0" xfId="0" applyFont="1" applyFill="1" applyAlignment="1">
      <alignment horizontal="left" vertical="top" wrapText="1"/>
    </xf>
    <xf numFmtId="0" fontId="9" fillId="0" borderId="0" xfId="0" applyFont="1" applyFill="1" applyAlignment="1">
      <alignment horizontal="left" vertical="top"/>
    </xf>
    <xf numFmtId="10" fontId="13" fillId="0" borderId="0" xfId="1" applyNumberFormat="1" applyFont="1" applyFill="1" applyBorder="1" applyAlignment="1">
      <alignment horizontal="left" vertical="top"/>
    </xf>
    <xf numFmtId="0" fontId="2" fillId="3" borderId="0" xfId="0" applyNumberFormat="1" applyFont="1" applyFill="1" applyAlignment="1">
      <alignment horizontal="right" vertical="top"/>
    </xf>
    <xf numFmtId="0" fontId="6" fillId="0" borderId="0" xfId="0" applyFont="1" applyFill="1" applyAlignment="1">
      <alignment horizontal="left" vertical="top"/>
    </xf>
    <xf numFmtId="0" fontId="6" fillId="0" borderId="2" xfId="0" applyFont="1" applyFill="1" applyBorder="1" applyAlignment="1">
      <alignment horizontal="left" vertical="top"/>
    </xf>
    <xf numFmtId="0" fontId="6" fillId="0" borderId="0" xfId="0" applyFont="1" applyFill="1" applyAlignment="1">
      <alignment horizontal="left" vertical="top" wrapText="1"/>
    </xf>
    <xf numFmtId="0" fontId="6" fillId="0" borderId="2" xfId="0"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left" vertical="top"/>
    </xf>
    <xf numFmtId="0" fontId="20" fillId="0" borderId="0" xfId="0" applyFont="1" applyAlignment="1">
      <alignment horizontal="left" vertical="top"/>
    </xf>
    <xf numFmtId="0" fontId="13" fillId="0" borderId="4" xfId="0" applyFont="1" applyFill="1" applyBorder="1" applyAlignment="1">
      <alignment horizontal="left" vertical="top" wrapText="1"/>
    </xf>
    <xf numFmtId="0" fontId="3"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7" fillId="0" borderId="4" xfId="0" applyFont="1" applyFill="1" applyBorder="1" applyAlignment="1">
      <alignment horizontal="left" wrapText="1"/>
    </xf>
    <xf numFmtId="0" fontId="17" fillId="0" borderId="0" xfId="0" applyFont="1" applyFill="1" applyAlignment="1">
      <alignment horizontal="left" vertical="top" wrapText="1"/>
    </xf>
    <xf numFmtId="0" fontId="18" fillId="0" borderId="0" xfId="0" applyNumberFormat="1" applyFont="1" applyFill="1" applyAlignment="1">
      <alignment horizontal="left"/>
    </xf>
    <xf numFmtId="0" fontId="19" fillId="0" borderId="0" xfId="0" applyFont="1" applyAlignment="1">
      <alignment horizontal="left"/>
    </xf>
    <xf numFmtId="0" fontId="19" fillId="0" borderId="0" xfId="0" applyFont="1" applyAlignment="1"/>
    <xf numFmtId="2" fontId="3" fillId="0" borderId="4" xfId="0" applyNumberFormat="1" applyFont="1" applyFill="1" applyBorder="1" applyAlignment="1">
      <alignment horizontal="center" vertical="center"/>
    </xf>
    <xf numFmtId="0" fontId="13" fillId="0" borderId="3" xfId="0" applyFont="1" applyFill="1" applyBorder="1" applyAlignment="1">
      <alignment horizontal="left" wrapText="1"/>
    </xf>
    <xf numFmtId="0" fontId="0" fillId="0" borderId="0" xfId="0" applyAlignment="1">
      <alignment vertical="top" wrapText="1"/>
    </xf>
    <xf numFmtId="0" fontId="0" fillId="0" borderId="0" xfId="0" applyAlignment="1">
      <alignment horizontal="left" vertical="top" wrapText="1"/>
    </xf>
    <xf numFmtId="10" fontId="3" fillId="0" borderId="0" xfId="1" applyNumberFormat="1" applyFont="1" applyFill="1" applyAlignment="1">
      <alignment horizontal="right" vertical="center"/>
    </xf>
    <xf numFmtId="0" fontId="7" fillId="0" borderId="3" xfId="0" applyFont="1" applyFill="1" applyBorder="1" applyAlignment="1">
      <alignment horizontal="left"/>
    </xf>
    <xf numFmtId="0" fontId="3" fillId="0" borderId="0" xfId="0" applyFont="1" applyFill="1" applyAlignment="1">
      <alignment horizontal="center" vertical="center"/>
    </xf>
    <xf numFmtId="0" fontId="7" fillId="0" borderId="0" xfId="0" applyFont="1" applyFill="1" applyBorder="1" applyAlignment="1">
      <alignment horizontal="left" vertical="top" wrapText="1"/>
    </xf>
    <xf numFmtId="0" fontId="18" fillId="0" borderId="0" xfId="1" applyNumberFormat="1" applyFont="1" applyFill="1" applyAlignment="1">
      <alignment horizontal="left" vertical="top"/>
    </xf>
    <xf numFmtId="0" fontId="19" fillId="0" borderId="0" xfId="0" applyNumberFormat="1" applyFont="1" applyFill="1" applyAlignment="1">
      <alignment horizontal="left" vertical="top"/>
    </xf>
    <xf numFmtId="0" fontId="19" fillId="0" borderId="0" xfId="0" applyNumberFormat="1" applyFont="1" applyFill="1" applyBorder="1" applyAlignment="1">
      <alignment horizontal="left" vertical="top"/>
    </xf>
    <xf numFmtId="0" fontId="21" fillId="0" borderId="0" xfId="0" applyFont="1" applyFill="1" applyAlignment="1">
      <alignment horizontal="left" vertical="top"/>
    </xf>
    <xf numFmtId="0" fontId="21" fillId="0" borderId="2" xfId="0" applyFont="1" applyFill="1" applyBorder="1" applyAlignment="1">
      <alignment horizontal="left" vertical="top"/>
    </xf>
    <xf numFmtId="0" fontId="6" fillId="0" borderId="0" xfId="0" applyFont="1" applyFill="1" applyBorder="1" applyAlignment="1">
      <alignment horizontal="left" vertical="top" wrapText="1"/>
    </xf>
    <xf numFmtId="0" fontId="3" fillId="0" borderId="0" xfId="0" applyNumberFormat="1" applyFont="1" applyFill="1" applyAlignment="1">
      <alignment horizontal="left" vertical="top"/>
    </xf>
    <xf numFmtId="0" fontId="9"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164" fontId="6" fillId="0" borderId="0" xfId="0" applyNumberFormat="1" applyFont="1" applyFill="1" applyBorder="1" applyAlignment="1">
      <alignment horizontal="left" vertical="top"/>
    </xf>
    <xf numFmtId="164" fontId="6" fillId="0" borderId="2" xfId="0" applyNumberFormat="1" applyFont="1" applyFill="1" applyBorder="1" applyAlignment="1">
      <alignment horizontal="left" vertical="top"/>
    </xf>
    <xf numFmtId="0" fontId="3" fillId="0" borderId="0" xfId="0" applyFont="1" applyFill="1" applyAlignment="1">
      <alignment horizontal="right"/>
    </xf>
    <xf numFmtId="0" fontId="6"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Alignment="1">
      <alignment horizontal="left" vertical="top"/>
    </xf>
    <xf numFmtId="0" fontId="0" fillId="0" borderId="0" xfId="0" applyFill="1" applyAlignment="1">
      <alignment vertical="top"/>
    </xf>
    <xf numFmtId="0" fontId="14" fillId="0" borderId="0" xfId="0" applyFont="1" applyFill="1" applyAlignment="1" applyProtection="1">
      <alignment horizontal="center"/>
      <protection locked="0"/>
    </xf>
    <xf numFmtId="0" fontId="14" fillId="0" borderId="9" xfId="0" applyFont="1" applyFill="1" applyBorder="1" applyAlignment="1">
      <alignment horizontal="center"/>
    </xf>
    <xf numFmtId="0" fontId="12" fillId="0" borderId="1" xfId="0" applyFont="1" applyFill="1" applyBorder="1" applyAlignment="1">
      <alignment horizontal="center" vertical="center"/>
    </xf>
    <xf numFmtId="0" fontId="15" fillId="3" borderId="7"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top" wrapText="1"/>
      <protection locked="0"/>
    </xf>
    <xf numFmtId="0" fontId="11" fillId="3" borderId="7"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68"/>
  <sheetViews>
    <sheetView tabSelected="1" view="pageBreakPreview" zoomScaleNormal="100" zoomScaleSheetLayoutView="100" workbookViewId="0">
      <selection activeCell="D9" sqref="D9"/>
    </sheetView>
  </sheetViews>
  <sheetFormatPr defaultColWidth="9.140625" defaultRowHeight="15" x14ac:dyDescent="0.25"/>
  <cols>
    <col min="1" max="1" width="5.7109375" style="13" customWidth="1"/>
    <col min="2" max="2" width="10" style="113" customWidth="1"/>
    <col min="3" max="5" width="10" style="90" customWidth="1"/>
    <col min="6" max="6" width="11.28515625" style="90" customWidth="1"/>
    <col min="7" max="8" width="10" style="90" customWidth="1"/>
    <col min="9" max="9" width="18.140625" style="90" customWidth="1"/>
    <col min="10" max="12" width="3.28515625" style="116" customWidth="1"/>
    <col min="13" max="13" width="14.28515625" style="116" customWidth="1"/>
    <col min="14" max="14" width="3.7109375" style="26" customWidth="1"/>
    <col min="15" max="15" width="3.28515625" style="26" customWidth="1"/>
    <col min="16" max="16" width="3.28515625" style="25" customWidth="1"/>
    <col min="17" max="17" width="3.7109375" style="25" customWidth="1"/>
    <col min="18" max="18" width="3.7109375" style="29" customWidth="1"/>
    <col min="19" max="19" width="4.140625" style="25" customWidth="1"/>
    <col min="20" max="21" width="3.7109375" style="29" customWidth="1"/>
    <col min="22" max="22" width="6.7109375" style="26" bestFit="1" customWidth="1"/>
    <col min="23" max="24" width="9.140625" style="26" customWidth="1"/>
    <col min="25" max="26" width="9.140625" style="1" customWidth="1"/>
    <col min="27" max="16384" width="9.140625" style="1"/>
  </cols>
  <sheetData>
    <row r="1" spans="1:26" x14ac:dyDescent="0.25">
      <c r="A1" s="143" t="s">
        <v>10</v>
      </c>
      <c r="B1" s="143"/>
      <c r="C1" s="143"/>
      <c r="D1" s="143"/>
      <c r="E1" s="143"/>
      <c r="F1" s="143"/>
      <c r="G1" s="143"/>
      <c r="H1" s="143"/>
      <c r="I1" s="143"/>
      <c r="J1" s="143"/>
      <c r="K1" s="143"/>
      <c r="L1" s="143"/>
      <c r="M1" s="143"/>
      <c r="N1" s="143"/>
      <c r="O1" s="143"/>
      <c r="P1" s="143"/>
      <c r="Q1" s="143"/>
      <c r="R1" s="143"/>
      <c r="S1" s="143"/>
      <c r="T1" s="83"/>
      <c r="U1" s="83"/>
    </row>
    <row r="2" spans="1:26" x14ac:dyDescent="0.25">
      <c r="A2" s="151"/>
      <c r="B2" s="151"/>
      <c r="C2" s="151"/>
      <c r="D2" s="156"/>
      <c r="E2" s="156"/>
      <c r="F2" s="156"/>
      <c r="G2" s="156"/>
      <c r="H2" s="156"/>
      <c r="I2" s="156"/>
      <c r="J2" s="156"/>
      <c r="K2" s="156"/>
      <c r="L2" s="156"/>
      <c r="M2" s="156"/>
      <c r="N2" s="156"/>
      <c r="O2" s="156"/>
      <c r="P2" s="156"/>
      <c r="Q2" s="156"/>
      <c r="R2" s="156"/>
      <c r="S2" s="156"/>
      <c r="T2" s="80"/>
      <c r="U2" s="80"/>
    </row>
    <row r="3" spans="1:26" x14ac:dyDescent="0.25">
      <c r="A3" s="75" t="s">
        <v>112</v>
      </c>
      <c r="B3" s="159" t="s">
        <v>119</v>
      </c>
      <c r="C3" s="159"/>
      <c r="D3" s="160"/>
      <c r="E3" s="160"/>
      <c r="J3" s="114"/>
      <c r="K3" s="115"/>
      <c r="L3" s="115"/>
      <c r="M3" s="141" t="s">
        <v>94</v>
      </c>
      <c r="N3" s="141"/>
      <c r="O3" s="141"/>
      <c r="P3" s="137" t="str">
        <f>IF(COUNT(V6:V40)=0,"",SUM(V6:V40)/COUNT(V6:V40))</f>
        <v/>
      </c>
      <c r="Q3" s="137"/>
      <c r="R3" s="23" t="str">
        <f>IF(COUNT(V6:V40)=0,"",VLOOKUP(P3,C168:D179,2))</f>
        <v/>
      </c>
      <c r="S3" s="23"/>
      <c r="T3" s="85"/>
      <c r="U3" s="85"/>
      <c r="V3" s="30"/>
      <c r="W3" s="30"/>
      <c r="X3" s="30"/>
      <c r="Z3" s="12"/>
    </row>
    <row r="4" spans="1:26" ht="8.1" customHeight="1" x14ac:dyDescent="0.25">
      <c r="A4" s="75"/>
      <c r="B4" s="97"/>
      <c r="C4" s="97"/>
      <c r="J4" s="114"/>
      <c r="K4" s="114"/>
      <c r="L4" s="114"/>
      <c r="N4" s="30"/>
      <c r="O4" s="30"/>
      <c r="P4" s="29"/>
      <c r="Q4" s="29"/>
      <c r="S4" s="29"/>
      <c r="V4" s="30"/>
      <c r="W4" s="30"/>
      <c r="X4" s="30"/>
    </row>
    <row r="5" spans="1:26" ht="13.5" customHeight="1" x14ac:dyDescent="0.25">
      <c r="B5" s="20"/>
      <c r="J5" s="126" t="s">
        <v>34</v>
      </c>
      <c r="K5" s="126"/>
      <c r="L5" s="126"/>
      <c r="M5" s="126"/>
      <c r="N5" s="30" t="s">
        <v>77</v>
      </c>
      <c r="O5" s="30" t="s">
        <v>74</v>
      </c>
      <c r="P5" s="30" t="s">
        <v>72</v>
      </c>
      <c r="Q5" s="30" t="s">
        <v>70</v>
      </c>
      <c r="R5" s="81" t="s">
        <v>67</v>
      </c>
      <c r="S5" s="30" t="s">
        <v>197</v>
      </c>
      <c r="T5" s="81"/>
      <c r="U5" s="81"/>
      <c r="V5" s="30"/>
      <c r="W5" s="30"/>
      <c r="X5" s="1"/>
    </row>
    <row r="6" spans="1:26" x14ac:dyDescent="0.25">
      <c r="A6" s="13" t="s">
        <v>36</v>
      </c>
      <c r="B6" s="126" t="s">
        <v>120</v>
      </c>
      <c r="C6" s="126"/>
      <c r="D6" s="126"/>
      <c r="E6" s="126"/>
      <c r="F6" s="126"/>
      <c r="G6" s="126"/>
      <c r="H6" s="126"/>
      <c r="I6" s="126"/>
      <c r="J6" s="122" t="s">
        <v>207</v>
      </c>
      <c r="K6" s="122"/>
      <c r="L6" s="122"/>
      <c r="M6" s="123"/>
      <c r="N6" s="31"/>
      <c r="O6" s="31"/>
      <c r="P6" s="31"/>
      <c r="Q6" s="31"/>
      <c r="R6" s="31"/>
      <c r="S6" s="31"/>
      <c r="T6" s="82"/>
      <c r="U6" s="82"/>
      <c r="V6" s="30" t="str">
        <f>IF(N6="X",4,IF(O6="X",3,IF(P6="X",2,IF(Q6="X",1,IF(R6="X",0,"")))))</f>
        <v/>
      </c>
      <c r="W6" s="30"/>
      <c r="X6" s="1"/>
    </row>
    <row r="7" spans="1:26" x14ac:dyDescent="0.25">
      <c r="B7" s="126" t="s">
        <v>124</v>
      </c>
      <c r="C7" s="126"/>
      <c r="D7" s="126"/>
      <c r="E7" s="126"/>
      <c r="F7" s="126"/>
      <c r="G7" s="126"/>
      <c r="H7" s="126"/>
      <c r="I7" s="126"/>
      <c r="M7" s="117"/>
      <c r="N7" s="14"/>
      <c r="O7" s="14"/>
      <c r="P7" s="14"/>
      <c r="Q7" s="14"/>
      <c r="R7" s="82"/>
      <c r="S7" s="14"/>
      <c r="T7" s="82"/>
      <c r="U7" s="82"/>
      <c r="V7" s="88"/>
      <c r="W7" s="30"/>
      <c r="X7" s="1"/>
    </row>
    <row r="8" spans="1:26" ht="8.1" customHeight="1" x14ac:dyDescent="0.25">
      <c r="A8" s="75"/>
      <c r="B8" s="97"/>
      <c r="C8" s="97"/>
      <c r="J8" s="114"/>
      <c r="N8" s="11"/>
      <c r="O8" s="11"/>
      <c r="P8" s="30"/>
      <c r="Q8" s="30"/>
      <c r="R8" s="81"/>
      <c r="S8" s="30"/>
      <c r="T8" s="81"/>
      <c r="U8" s="81"/>
      <c r="V8" s="88"/>
      <c r="W8" s="30"/>
      <c r="X8" s="1"/>
    </row>
    <row r="9" spans="1:26" ht="12.75" customHeight="1" x14ac:dyDescent="0.25">
      <c r="B9" s="20"/>
      <c r="J9" s="124"/>
      <c r="K9" s="124"/>
      <c r="L9" s="124"/>
      <c r="M9" s="124"/>
      <c r="N9" s="30" t="s">
        <v>77</v>
      </c>
      <c r="O9" s="30" t="s">
        <v>74</v>
      </c>
      <c r="P9" s="30" t="s">
        <v>72</v>
      </c>
      <c r="Q9" s="30" t="s">
        <v>70</v>
      </c>
      <c r="R9" s="81" t="s">
        <v>67</v>
      </c>
      <c r="S9" s="81" t="s">
        <v>197</v>
      </c>
      <c r="T9" s="81"/>
      <c r="U9" s="81"/>
      <c r="V9" s="88"/>
      <c r="W9" s="30"/>
      <c r="X9" s="30"/>
    </row>
    <row r="10" spans="1:26" ht="45" customHeight="1" x14ac:dyDescent="0.25">
      <c r="A10" s="13" t="s">
        <v>37</v>
      </c>
      <c r="B10" s="126" t="s">
        <v>202</v>
      </c>
      <c r="C10" s="126"/>
      <c r="D10" s="126"/>
      <c r="E10" s="126"/>
      <c r="F10" s="126"/>
      <c r="G10" s="126"/>
      <c r="H10" s="126"/>
      <c r="I10" s="126"/>
      <c r="J10" s="122" t="s">
        <v>208</v>
      </c>
      <c r="K10" s="122"/>
      <c r="L10" s="122"/>
      <c r="M10" s="123"/>
      <c r="N10" s="31"/>
      <c r="O10" s="32"/>
      <c r="P10" s="32"/>
      <c r="Q10" s="32"/>
      <c r="R10" s="31"/>
      <c r="S10" s="31"/>
      <c r="T10" s="82"/>
      <c r="U10" s="82"/>
      <c r="V10" s="88" t="str">
        <f t="shared" ref="V10:V70" si="0">IF(N10="X",4,IF(O10="X",3,IF(P10="X",2,IF(Q10="X",1,IF(R10="X",0,"")))))</f>
        <v/>
      </c>
      <c r="W10" s="30"/>
      <c r="X10" s="11"/>
    </row>
    <row r="11" spans="1:26" s="49" customFormat="1" ht="8.1" customHeight="1" x14ac:dyDescent="0.25">
      <c r="A11" s="13"/>
      <c r="B11" s="20"/>
      <c r="C11" s="90"/>
      <c r="D11" s="90"/>
      <c r="E11" s="90"/>
      <c r="F11" s="90"/>
      <c r="G11" s="90"/>
      <c r="H11" s="90"/>
      <c r="I11" s="90"/>
      <c r="J11" s="116"/>
      <c r="K11" s="116"/>
      <c r="L11" s="116"/>
      <c r="M11" s="116"/>
      <c r="N11" s="70"/>
      <c r="O11" s="70"/>
      <c r="P11" s="70"/>
      <c r="Q11" s="70"/>
      <c r="R11" s="81"/>
      <c r="S11" s="70"/>
      <c r="T11" s="81"/>
      <c r="U11" s="81"/>
      <c r="V11" s="88"/>
      <c r="W11" s="70"/>
      <c r="X11" s="70"/>
    </row>
    <row r="12" spans="1:26" s="49" customFormat="1" x14ac:dyDescent="0.25">
      <c r="A12" s="13"/>
      <c r="B12" s="91"/>
      <c r="C12" s="91"/>
      <c r="D12" s="91"/>
      <c r="E12" s="91"/>
      <c r="F12" s="91"/>
      <c r="G12" s="91"/>
      <c r="H12" s="91"/>
      <c r="I12" s="91"/>
      <c r="J12" s="116"/>
      <c r="K12" s="116"/>
      <c r="L12" s="116"/>
      <c r="M12" s="117"/>
      <c r="N12" s="68" t="s">
        <v>77</v>
      </c>
      <c r="O12" s="68" t="s">
        <v>74</v>
      </c>
      <c r="P12" s="68" t="s">
        <v>72</v>
      </c>
      <c r="Q12" s="68" t="s">
        <v>70</v>
      </c>
      <c r="R12" s="81" t="s">
        <v>67</v>
      </c>
      <c r="S12" s="81" t="s">
        <v>197</v>
      </c>
      <c r="T12" s="81"/>
      <c r="U12" s="81"/>
      <c r="V12" s="88"/>
      <c r="W12" s="68"/>
      <c r="X12" s="11"/>
    </row>
    <row r="13" spans="1:26" ht="30" customHeight="1" x14ac:dyDescent="0.25">
      <c r="A13" s="13" t="s">
        <v>38</v>
      </c>
      <c r="B13" s="126" t="s">
        <v>191</v>
      </c>
      <c r="C13" s="139"/>
      <c r="D13" s="139"/>
      <c r="E13" s="139"/>
      <c r="F13" s="139"/>
      <c r="G13" s="139"/>
      <c r="H13" s="139"/>
      <c r="I13" s="139"/>
      <c r="J13" s="122" t="s">
        <v>209</v>
      </c>
      <c r="K13" s="122"/>
      <c r="L13" s="122"/>
      <c r="M13" s="123"/>
      <c r="N13" s="59"/>
      <c r="O13" s="59"/>
      <c r="P13" s="31"/>
      <c r="Q13" s="31"/>
      <c r="R13" s="31"/>
      <c r="S13" s="31"/>
      <c r="T13" s="82"/>
      <c r="U13" s="82"/>
      <c r="V13" s="88" t="str">
        <f t="shared" si="0"/>
        <v/>
      </c>
      <c r="W13" s="30"/>
      <c r="X13" s="30"/>
    </row>
    <row r="14" spans="1:26" s="49" customFormat="1" ht="12" customHeight="1" x14ac:dyDescent="0.25">
      <c r="A14" s="52"/>
      <c r="B14" s="91"/>
      <c r="C14" s="94"/>
      <c r="D14" s="94"/>
      <c r="E14" s="94"/>
      <c r="F14" s="94"/>
      <c r="G14" s="94"/>
      <c r="H14" s="94"/>
      <c r="I14" s="94"/>
      <c r="J14" s="116"/>
      <c r="K14" s="116"/>
      <c r="L14" s="116"/>
      <c r="M14" s="117"/>
      <c r="N14" s="78"/>
      <c r="O14" s="78"/>
      <c r="P14" s="78"/>
      <c r="Q14" s="78"/>
      <c r="R14" s="78"/>
      <c r="S14" s="78"/>
      <c r="T14" s="82"/>
      <c r="U14" s="82"/>
      <c r="V14" s="88"/>
      <c r="W14" s="72"/>
      <c r="X14" s="72"/>
    </row>
    <row r="15" spans="1:26" ht="11.25" customHeight="1" x14ac:dyDescent="0.25">
      <c r="B15" s="20"/>
      <c r="J15" s="118"/>
      <c r="N15" s="30" t="s">
        <v>77</v>
      </c>
      <c r="O15" s="30" t="s">
        <v>74</v>
      </c>
      <c r="P15" s="30" t="s">
        <v>72</v>
      </c>
      <c r="Q15" s="30" t="s">
        <v>70</v>
      </c>
      <c r="R15" s="81" t="s">
        <v>67</v>
      </c>
      <c r="S15" s="81" t="s">
        <v>197</v>
      </c>
      <c r="T15" s="81"/>
      <c r="U15" s="81"/>
      <c r="V15" s="88"/>
      <c r="W15" s="30"/>
      <c r="X15" s="30"/>
    </row>
    <row r="16" spans="1:26" ht="24.75" customHeight="1" x14ac:dyDescent="0.25">
      <c r="A16" s="13" t="s">
        <v>39</v>
      </c>
      <c r="B16" s="126" t="s">
        <v>164</v>
      </c>
      <c r="C16" s="126"/>
      <c r="D16" s="126"/>
      <c r="E16" s="126"/>
      <c r="F16" s="126"/>
      <c r="G16" s="126"/>
      <c r="H16" s="126"/>
      <c r="I16" s="126"/>
      <c r="J16" s="150" t="s">
        <v>255</v>
      </c>
      <c r="K16" s="150"/>
      <c r="L16" s="150"/>
      <c r="M16" s="150"/>
      <c r="N16" s="31"/>
      <c r="O16" s="31"/>
      <c r="P16" s="31"/>
      <c r="Q16" s="31"/>
      <c r="R16" s="31"/>
      <c r="S16" s="31"/>
      <c r="T16" s="82"/>
      <c r="U16" s="82"/>
      <c r="V16" s="88" t="str">
        <f t="shared" si="0"/>
        <v/>
      </c>
      <c r="W16" s="30"/>
      <c r="X16" s="11"/>
    </row>
    <row r="17" spans="1:26" ht="8.1" customHeight="1" x14ac:dyDescent="0.25">
      <c r="B17" s="20"/>
      <c r="N17" s="30"/>
      <c r="O17" s="30"/>
      <c r="P17" s="30"/>
      <c r="Q17" s="30"/>
      <c r="R17" s="81"/>
      <c r="S17" s="30"/>
      <c r="T17" s="81"/>
      <c r="U17" s="81"/>
      <c r="V17" s="88"/>
      <c r="W17" s="30"/>
      <c r="X17" s="30"/>
    </row>
    <row r="18" spans="1:26" ht="12.75" customHeight="1" x14ac:dyDescent="0.25">
      <c r="B18" s="20"/>
      <c r="J18" s="118"/>
      <c r="N18" s="30" t="s">
        <v>77</v>
      </c>
      <c r="O18" s="30" t="s">
        <v>74</v>
      </c>
      <c r="P18" s="30" t="s">
        <v>72</v>
      </c>
      <c r="Q18" s="30" t="s">
        <v>70</v>
      </c>
      <c r="R18" s="81" t="s">
        <v>67</v>
      </c>
      <c r="S18" s="81" t="s">
        <v>197</v>
      </c>
      <c r="T18" s="81"/>
      <c r="U18" s="81"/>
      <c r="V18" s="88"/>
      <c r="W18" s="30"/>
      <c r="X18" s="30"/>
    </row>
    <row r="19" spans="1:26" ht="30" customHeight="1" x14ac:dyDescent="0.25">
      <c r="A19" s="13" t="s">
        <v>40</v>
      </c>
      <c r="B19" s="126" t="s">
        <v>121</v>
      </c>
      <c r="C19" s="126"/>
      <c r="D19" s="126"/>
      <c r="E19" s="126"/>
      <c r="F19" s="126"/>
      <c r="G19" s="126"/>
      <c r="H19" s="126"/>
      <c r="I19" s="126"/>
      <c r="J19" s="122" t="s">
        <v>210</v>
      </c>
      <c r="K19" s="122"/>
      <c r="L19" s="122"/>
      <c r="M19" s="123"/>
      <c r="N19" s="31"/>
      <c r="O19" s="31"/>
      <c r="P19" s="31"/>
      <c r="Q19" s="31"/>
      <c r="R19" s="31"/>
      <c r="S19" s="31"/>
      <c r="T19" s="82"/>
      <c r="U19" s="82"/>
      <c r="V19" s="88" t="str">
        <f t="shared" si="0"/>
        <v/>
      </c>
      <c r="W19" s="30"/>
      <c r="X19" s="11"/>
    </row>
    <row r="20" spans="1:26" ht="8.1" customHeight="1" x14ac:dyDescent="0.25">
      <c r="B20" s="20"/>
      <c r="N20" s="30"/>
      <c r="O20" s="30"/>
      <c r="P20" s="30"/>
      <c r="Q20" s="30"/>
      <c r="R20" s="81"/>
      <c r="S20" s="30"/>
      <c r="T20" s="81"/>
      <c r="U20" s="81"/>
      <c r="V20" s="88"/>
      <c r="W20" s="30"/>
      <c r="X20" s="30"/>
    </row>
    <row r="21" spans="1:26" ht="15" customHeight="1" x14ac:dyDescent="0.25">
      <c r="B21" s="20"/>
      <c r="J21" s="118"/>
      <c r="N21" s="30" t="s">
        <v>77</v>
      </c>
      <c r="O21" s="30" t="s">
        <v>74</v>
      </c>
      <c r="P21" s="30" t="s">
        <v>72</v>
      </c>
      <c r="Q21" s="30" t="s">
        <v>70</v>
      </c>
      <c r="R21" s="81" t="s">
        <v>67</v>
      </c>
      <c r="S21" s="81" t="s">
        <v>197</v>
      </c>
      <c r="T21" s="81"/>
      <c r="U21" s="81"/>
      <c r="V21" s="88"/>
      <c r="W21" s="30"/>
      <c r="X21" s="30"/>
    </row>
    <row r="22" spans="1:26" x14ac:dyDescent="0.25">
      <c r="A22" s="13" t="s">
        <v>41</v>
      </c>
      <c r="B22" s="126" t="s">
        <v>122</v>
      </c>
      <c r="C22" s="126"/>
      <c r="D22" s="126"/>
      <c r="E22" s="126"/>
      <c r="F22" s="126"/>
      <c r="G22" s="126"/>
      <c r="H22" s="126"/>
      <c r="I22" s="126"/>
      <c r="J22" s="122" t="s">
        <v>211</v>
      </c>
      <c r="K22" s="122"/>
      <c r="L22" s="122"/>
      <c r="M22" s="123"/>
      <c r="N22" s="31"/>
      <c r="O22" s="31"/>
      <c r="P22" s="31"/>
      <c r="Q22" s="31"/>
      <c r="R22" s="31"/>
      <c r="S22" s="31"/>
      <c r="T22" s="82"/>
      <c r="U22" s="82"/>
      <c r="V22" s="88" t="str">
        <f t="shared" si="0"/>
        <v/>
      </c>
      <c r="W22" s="30"/>
      <c r="X22" s="11"/>
    </row>
    <row r="23" spans="1:26" ht="8.1" customHeight="1" x14ac:dyDescent="0.25">
      <c r="B23" s="20"/>
      <c r="N23" s="30"/>
      <c r="O23" s="30"/>
      <c r="P23" s="30"/>
      <c r="Q23" s="30"/>
      <c r="R23" s="81"/>
      <c r="S23" s="30"/>
      <c r="T23" s="81"/>
      <c r="U23" s="81"/>
      <c r="V23" s="88"/>
      <c r="W23" s="30"/>
      <c r="X23" s="30"/>
    </row>
    <row r="24" spans="1:26" x14ac:dyDescent="0.25">
      <c r="A24" s="75"/>
      <c r="B24" s="97"/>
      <c r="C24" s="97"/>
      <c r="J24" s="118"/>
      <c r="N24" s="30" t="s">
        <v>77</v>
      </c>
      <c r="O24" s="30" t="s">
        <v>74</v>
      </c>
      <c r="P24" s="30" t="s">
        <v>72</v>
      </c>
      <c r="Q24" s="30" t="s">
        <v>70</v>
      </c>
      <c r="R24" s="81" t="s">
        <v>67</v>
      </c>
      <c r="S24" s="81" t="s">
        <v>197</v>
      </c>
      <c r="T24" s="81"/>
      <c r="U24" s="81"/>
      <c r="V24" s="88"/>
      <c r="W24" s="30"/>
      <c r="X24" s="30"/>
    </row>
    <row r="25" spans="1:26" ht="30" customHeight="1" x14ac:dyDescent="0.25">
      <c r="A25" s="13" t="s">
        <v>42</v>
      </c>
      <c r="B25" s="126" t="s">
        <v>123</v>
      </c>
      <c r="C25" s="126"/>
      <c r="D25" s="126"/>
      <c r="E25" s="126"/>
      <c r="F25" s="126"/>
      <c r="G25" s="126"/>
      <c r="H25" s="126"/>
      <c r="I25" s="126"/>
      <c r="J25" s="122" t="s">
        <v>212</v>
      </c>
      <c r="K25" s="122"/>
      <c r="L25" s="122"/>
      <c r="M25" s="123"/>
      <c r="N25" s="31"/>
      <c r="O25" s="31"/>
      <c r="P25" s="31"/>
      <c r="Q25" s="31"/>
      <c r="R25" s="31"/>
      <c r="S25" s="31"/>
      <c r="T25" s="82"/>
      <c r="U25" s="82"/>
      <c r="V25" s="88" t="str">
        <f t="shared" si="0"/>
        <v/>
      </c>
      <c r="W25" s="30"/>
      <c r="X25" s="11"/>
    </row>
    <row r="26" spans="1:26" ht="8.1" customHeight="1" x14ac:dyDescent="0.25">
      <c r="B26" s="20"/>
      <c r="N26" s="30"/>
      <c r="O26" s="30"/>
      <c r="P26" s="30"/>
      <c r="Q26" s="30"/>
      <c r="R26" s="81"/>
      <c r="S26" s="30"/>
      <c r="T26" s="81"/>
      <c r="U26" s="81"/>
      <c r="V26" s="88"/>
      <c r="W26" s="30"/>
      <c r="X26" s="30"/>
    </row>
    <row r="27" spans="1:26" x14ac:dyDescent="0.25">
      <c r="A27" s="75"/>
      <c r="B27" s="97"/>
      <c r="C27" s="97"/>
      <c r="J27" s="118"/>
      <c r="N27" s="48" t="s">
        <v>77</v>
      </c>
      <c r="O27" s="48" t="s">
        <v>74</v>
      </c>
      <c r="P27" s="48" t="s">
        <v>72</v>
      </c>
      <c r="Q27" s="48" t="s">
        <v>70</v>
      </c>
      <c r="R27" s="81" t="s">
        <v>67</v>
      </c>
      <c r="S27" s="81" t="s">
        <v>197</v>
      </c>
      <c r="T27" s="81"/>
      <c r="U27" s="81"/>
      <c r="V27" s="88"/>
      <c r="Z27" s="12"/>
    </row>
    <row r="28" spans="1:26" x14ac:dyDescent="0.25">
      <c r="A28" s="52" t="s">
        <v>43</v>
      </c>
      <c r="B28" s="158" t="s">
        <v>174</v>
      </c>
      <c r="C28" s="158"/>
      <c r="D28" s="158"/>
      <c r="E28" s="158"/>
      <c r="F28" s="158"/>
      <c r="G28" s="158"/>
      <c r="H28" s="158"/>
      <c r="I28" s="158"/>
      <c r="J28" s="122" t="s">
        <v>213</v>
      </c>
      <c r="K28" s="122"/>
      <c r="L28" s="122"/>
      <c r="M28" s="123"/>
      <c r="N28" s="51"/>
      <c r="O28" s="51"/>
      <c r="P28" s="51"/>
      <c r="Q28" s="51"/>
      <c r="R28" s="51"/>
      <c r="S28" s="51"/>
      <c r="T28" s="86"/>
      <c r="U28" s="86"/>
      <c r="V28" s="88" t="str">
        <f t="shared" si="0"/>
        <v/>
      </c>
    </row>
    <row r="29" spans="1:26" s="49" customFormat="1" ht="8.1" customHeight="1" x14ac:dyDescent="0.25">
      <c r="A29" s="52"/>
      <c r="B29" s="98"/>
      <c r="C29" s="98"/>
      <c r="D29" s="98"/>
      <c r="E29" s="98"/>
      <c r="F29" s="98"/>
      <c r="G29" s="98"/>
      <c r="H29" s="98"/>
      <c r="I29" s="98"/>
      <c r="J29" s="117"/>
      <c r="K29" s="117"/>
      <c r="L29" s="117"/>
      <c r="M29" s="117"/>
      <c r="N29" s="68"/>
      <c r="O29" s="68"/>
      <c r="P29" s="68"/>
      <c r="Q29" s="68"/>
      <c r="R29" s="81"/>
      <c r="S29" s="68"/>
      <c r="T29" s="81"/>
      <c r="U29" s="81"/>
      <c r="V29" s="88"/>
      <c r="W29" s="62"/>
      <c r="X29" s="62"/>
    </row>
    <row r="30" spans="1:26" s="49" customFormat="1" x14ac:dyDescent="0.25">
      <c r="A30" s="52"/>
      <c r="B30" s="98"/>
      <c r="C30" s="98"/>
      <c r="D30" s="98"/>
      <c r="E30" s="98"/>
      <c r="F30" s="98"/>
      <c r="G30" s="98"/>
      <c r="H30" s="98"/>
      <c r="I30" s="98"/>
      <c r="J30" s="117"/>
      <c r="K30" s="117"/>
      <c r="L30" s="117"/>
      <c r="M30" s="117"/>
      <c r="N30" s="62" t="s">
        <v>77</v>
      </c>
      <c r="O30" s="62" t="s">
        <v>74</v>
      </c>
      <c r="P30" s="62" t="s">
        <v>72</v>
      </c>
      <c r="Q30" s="62" t="s">
        <v>70</v>
      </c>
      <c r="R30" s="81" t="s">
        <v>67</v>
      </c>
      <c r="S30" s="81" t="s">
        <v>197</v>
      </c>
      <c r="T30" s="81"/>
      <c r="U30" s="81"/>
      <c r="V30" s="88"/>
      <c r="W30" s="62"/>
      <c r="X30" s="62"/>
    </row>
    <row r="31" spans="1:26" s="49" customFormat="1" ht="30" customHeight="1" x14ac:dyDescent="0.25">
      <c r="A31" s="52" t="s">
        <v>44</v>
      </c>
      <c r="B31" s="126" t="s">
        <v>193</v>
      </c>
      <c r="C31" s="126"/>
      <c r="D31" s="126"/>
      <c r="E31" s="126"/>
      <c r="F31" s="126"/>
      <c r="G31" s="126"/>
      <c r="H31" s="126"/>
      <c r="I31" s="126"/>
      <c r="J31" s="122" t="s">
        <v>203</v>
      </c>
      <c r="K31" s="122"/>
      <c r="L31" s="122"/>
      <c r="M31" s="123"/>
      <c r="N31" s="31"/>
      <c r="O31" s="66"/>
      <c r="P31" s="66"/>
      <c r="Q31" s="66"/>
      <c r="R31" s="31"/>
      <c r="S31" s="31"/>
      <c r="T31" s="82"/>
      <c r="U31" s="82"/>
      <c r="V31" s="88" t="str">
        <f t="shared" si="0"/>
        <v/>
      </c>
      <c r="W31" s="53"/>
      <c r="X31" s="53"/>
    </row>
    <row r="32" spans="1:26" s="49" customFormat="1" ht="8.1" customHeight="1" x14ac:dyDescent="0.25">
      <c r="A32" s="52"/>
      <c r="B32" s="91"/>
      <c r="C32" s="94"/>
      <c r="D32" s="94"/>
      <c r="E32" s="94"/>
      <c r="F32" s="94"/>
      <c r="G32" s="94"/>
      <c r="H32" s="94"/>
      <c r="I32" s="94"/>
      <c r="J32" s="116"/>
      <c r="K32" s="116"/>
      <c r="L32" s="116"/>
      <c r="M32" s="117"/>
      <c r="N32" s="78"/>
      <c r="O32" s="78"/>
      <c r="P32" s="78"/>
      <c r="Q32" s="78"/>
      <c r="R32" s="78"/>
      <c r="S32" s="78"/>
      <c r="T32" s="82"/>
      <c r="U32" s="82"/>
      <c r="V32" s="88"/>
      <c r="W32" s="72"/>
      <c r="X32" s="72"/>
    </row>
    <row r="33" spans="1:24" s="49" customFormat="1" x14ac:dyDescent="0.25">
      <c r="A33" s="52"/>
      <c r="B33" s="99"/>
      <c r="C33" s="99"/>
      <c r="D33" s="99"/>
      <c r="E33" s="99"/>
      <c r="F33" s="99"/>
      <c r="G33" s="99"/>
      <c r="H33" s="99"/>
      <c r="I33" s="99"/>
      <c r="J33" s="116"/>
      <c r="K33" s="116"/>
      <c r="L33" s="116"/>
      <c r="M33" s="117"/>
      <c r="N33" s="79" t="s">
        <v>77</v>
      </c>
      <c r="O33" s="79" t="s">
        <v>74</v>
      </c>
      <c r="P33" s="79" t="s">
        <v>72</v>
      </c>
      <c r="Q33" s="79" t="s">
        <v>70</v>
      </c>
      <c r="R33" s="79" t="s">
        <v>67</v>
      </c>
      <c r="S33" s="81" t="s">
        <v>197</v>
      </c>
      <c r="T33" s="82"/>
      <c r="U33" s="82"/>
      <c r="V33" s="88"/>
      <c r="W33" s="62"/>
      <c r="X33" s="62"/>
    </row>
    <row r="34" spans="1:24" s="49" customFormat="1" ht="30.75" customHeight="1" x14ac:dyDescent="0.25">
      <c r="A34" s="52" t="s">
        <v>45</v>
      </c>
      <c r="B34" s="126" t="s">
        <v>198</v>
      </c>
      <c r="C34" s="126"/>
      <c r="D34" s="126"/>
      <c r="E34" s="126"/>
      <c r="F34" s="126"/>
      <c r="G34" s="126"/>
      <c r="H34" s="126"/>
      <c r="I34" s="126"/>
      <c r="J34" s="122" t="s">
        <v>214</v>
      </c>
      <c r="K34" s="122"/>
      <c r="L34" s="122"/>
      <c r="M34" s="123"/>
      <c r="N34" s="65"/>
      <c r="O34" s="66"/>
      <c r="P34" s="66"/>
      <c r="Q34" s="66"/>
      <c r="R34" s="65"/>
      <c r="S34" s="31"/>
      <c r="T34" s="82"/>
      <c r="U34" s="82"/>
      <c r="V34" s="88" t="str">
        <f t="shared" si="0"/>
        <v/>
      </c>
      <c r="W34" s="62"/>
      <c r="X34" s="62"/>
    </row>
    <row r="35" spans="1:24" s="49" customFormat="1" ht="8.1" customHeight="1" x14ac:dyDescent="0.25">
      <c r="A35" s="52"/>
      <c r="B35" s="91"/>
      <c r="C35" s="94"/>
      <c r="D35" s="94"/>
      <c r="E35" s="94"/>
      <c r="F35" s="94"/>
      <c r="G35" s="94"/>
      <c r="H35" s="94"/>
      <c r="I35" s="94"/>
      <c r="J35" s="116"/>
      <c r="K35" s="116"/>
      <c r="L35" s="116"/>
      <c r="M35" s="117"/>
      <c r="N35" s="78"/>
      <c r="O35" s="78"/>
      <c r="P35" s="78"/>
      <c r="Q35" s="78"/>
      <c r="R35" s="78"/>
      <c r="S35" s="78"/>
      <c r="T35" s="82"/>
      <c r="U35" s="82"/>
      <c r="V35" s="88"/>
      <c r="W35" s="72"/>
      <c r="X35" s="72"/>
    </row>
    <row r="36" spans="1:24" s="49" customFormat="1" x14ac:dyDescent="0.25">
      <c r="A36" s="52"/>
      <c r="B36" s="91"/>
      <c r="C36" s="91"/>
      <c r="D36" s="91"/>
      <c r="E36" s="91"/>
      <c r="F36" s="91"/>
      <c r="G36" s="91"/>
      <c r="H36" s="91"/>
      <c r="I36" s="91"/>
      <c r="J36" s="116"/>
      <c r="K36" s="116"/>
      <c r="L36" s="116"/>
      <c r="M36" s="117"/>
      <c r="N36" s="68" t="s">
        <v>77</v>
      </c>
      <c r="O36" s="68" t="s">
        <v>74</v>
      </c>
      <c r="P36" s="68" t="s">
        <v>72</v>
      </c>
      <c r="Q36" s="68" t="s">
        <v>70</v>
      </c>
      <c r="R36" s="81" t="s">
        <v>67</v>
      </c>
      <c r="S36" s="81" t="s">
        <v>197</v>
      </c>
      <c r="T36" s="81"/>
      <c r="U36" s="81"/>
      <c r="V36" s="88"/>
      <c r="W36" s="68"/>
      <c r="X36" s="68"/>
    </row>
    <row r="37" spans="1:24" s="49" customFormat="1" x14ac:dyDescent="0.25">
      <c r="A37" s="52" t="s">
        <v>46</v>
      </c>
      <c r="B37" s="126" t="s">
        <v>187</v>
      </c>
      <c r="C37" s="140"/>
      <c r="D37" s="140"/>
      <c r="E37" s="140"/>
      <c r="F37" s="140"/>
      <c r="G37" s="140"/>
      <c r="H37" s="140"/>
      <c r="I37" s="140"/>
      <c r="J37" s="122" t="s">
        <v>215</v>
      </c>
      <c r="K37" s="122"/>
      <c r="L37" s="122"/>
      <c r="M37" s="123"/>
      <c r="N37" s="51"/>
      <c r="O37" s="51"/>
      <c r="P37" s="51"/>
      <c r="Q37" s="51"/>
      <c r="R37" s="51"/>
      <c r="S37" s="51"/>
      <c r="T37" s="86"/>
      <c r="U37" s="86"/>
      <c r="V37" s="88" t="str">
        <f t="shared" si="0"/>
        <v/>
      </c>
      <c r="W37" s="68"/>
      <c r="X37" s="68"/>
    </row>
    <row r="38" spans="1:24" s="49" customFormat="1" ht="8.1" customHeight="1" x14ac:dyDescent="0.25">
      <c r="A38" s="52"/>
      <c r="B38" s="91"/>
      <c r="C38" s="94"/>
      <c r="D38" s="94"/>
      <c r="E38" s="94"/>
      <c r="F38" s="94"/>
      <c r="G38" s="94"/>
      <c r="H38" s="94"/>
      <c r="I38" s="94"/>
      <c r="J38" s="116"/>
      <c r="K38" s="116"/>
      <c r="L38" s="116"/>
      <c r="M38" s="117"/>
      <c r="N38" s="68"/>
      <c r="O38" s="68"/>
      <c r="P38" s="68"/>
      <c r="Q38" s="68"/>
      <c r="R38" s="81"/>
      <c r="S38" s="68"/>
      <c r="T38" s="81"/>
      <c r="U38" s="81"/>
      <c r="V38" s="88" t="str">
        <f t="shared" si="0"/>
        <v/>
      </c>
      <c r="W38" s="68"/>
      <c r="X38" s="68"/>
    </row>
    <row r="39" spans="1:24" s="49" customFormat="1" x14ac:dyDescent="0.25">
      <c r="A39" s="52"/>
      <c r="B39" s="91"/>
      <c r="C39" s="94"/>
      <c r="D39" s="94"/>
      <c r="E39" s="94"/>
      <c r="F39" s="94"/>
      <c r="G39" s="94"/>
      <c r="H39" s="94"/>
      <c r="I39" s="94"/>
      <c r="J39" s="116"/>
      <c r="K39" s="116"/>
      <c r="L39" s="116"/>
      <c r="M39" s="117"/>
      <c r="N39" s="68" t="s">
        <v>77</v>
      </c>
      <c r="O39" s="68" t="s">
        <v>74</v>
      </c>
      <c r="P39" s="68" t="s">
        <v>72</v>
      </c>
      <c r="Q39" s="68" t="s">
        <v>70</v>
      </c>
      <c r="R39" s="81" t="s">
        <v>67</v>
      </c>
      <c r="S39" s="81" t="s">
        <v>197</v>
      </c>
      <c r="T39" s="81"/>
      <c r="U39" s="81"/>
      <c r="V39" s="88" t="str">
        <f t="shared" si="0"/>
        <v/>
      </c>
      <c r="W39" s="68"/>
      <c r="X39" s="68"/>
    </row>
    <row r="40" spans="1:24" s="49" customFormat="1" x14ac:dyDescent="0.25">
      <c r="A40" s="52" t="s">
        <v>47</v>
      </c>
      <c r="B40" s="126" t="s">
        <v>188</v>
      </c>
      <c r="C40" s="140"/>
      <c r="D40" s="140"/>
      <c r="E40" s="140"/>
      <c r="F40" s="140"/>
      <c r="G40" s="140"/>
      <c r="H40" s="140"/>
      <c r="I40" s="140"/>
      <c r="J40" s="122" t="s">
        <v>216</v>
      </c>
      <c r="K40" s="122"/>
      <c r="L40" s="122"/>
      <c r="M40" s="123"/>
      <c r="N40" s="51"/>
      <c r="O40" s="32"/>
      <c r="P40" s="32"/>
      <c r="Q40" s="32"/>
      <c r="R40" s="51"/>
      <c r="S40" s="51"/>
      <c r="T40" s="86"/>
      <c r="U40" s="86"/>
      <c r="V40" s="88" t="str">
        <f t="shared" si="0"/>
        <v/>
      </c>
      <c r="W40" s="68"/>
      <c r="X40" s="68"/>
    </row>
    <row r="41" spans="1:24" s="49" customFormat="1" x14ac:dyDescent="0.25">
      <c r="A41" s="52"/>
      <c r="B41" s="91"/>
      <c r="C41" s="94"/>
      <c r="D41" s="94"/>
      <c r="E41" s="94"/>
      <c r="F41" s="94"/>
      <c r="G41" s="94"/>
      <c r="H41" s="94"/>
      <c r="I41" s="94"/>
      <c r="J41" s="116"/>
      <c r="K41" s="116"/>
      <c r="L41" s="116"/>
      <c r="M41" s="117"/>
      <c r="N41" s="68"/>
      <c r="O41" s="68"/>
      <c r="P41" s="68"/>
      <c r="Q41" s="68"/>
      <c r="R41" s="81"/>
      <c r="S41" s="68"/>
      <c r="T41" s="81"/>
      <c r="U41" s="81"/>
      <c r="V41" s="88" t="str">
        <f t="shared" si="0"/>
        <v/>
      </c>
      <c r="W41" s="68"/>
      <c r="X41" s="68"/>
    </row>
    <row r="42" spans="1:24" ht="15" customHeight="1" x14ac:dyDescent="0.25">
      <c r="A42" s="75" t="s">
        <v>113</v>
      </c>
      <c r="B42" s="100" t="s">
        <v>18</v>
      </c>
      <c r="C42" s="100"/>
      <c r="J42" s="114"/>
      <c r="K42" s="115"/>
      <c r="L42" s="115"/>
      <c r="M42" s="141" t="s">
        <v>94</v>
      </c>
      <c r="N42" s="141"/>
      <c r="O42" s="141"/>
      <c r="P42" s="137" t="str">
        <f>IF(COUNT(V45:V48)=0,"",SUM(V45:V48)/COUNT(V45:V48))</f>
        <v/>
      </c>
      <c r="Q42" s="137"/>
      <c r="R42" s="23" t="str">
        <f>IF(COUNT(V45:V48)=0,"",VLOOKUP(P42,C168:D179,2))</f>
        <v/>
      </c>
      <c r="S42" s="23"/>
      <c r="T42" s="85"/>
      <c r="U42" s="85"/>
      <c r="V42" s="88" t="str">
        <f t="shared" si="0"/>
        <v/>
      </c>
    </row>
    <row r="43" spans="1:24" ht="8.1" customHeight="1" x14ac:dyDescent="0.25">
      <c r="A43" s="75"/>
      <c r="B43" s="97"/>
      <c r="C43" s="97"/>
      <c r="J43" s="114"/>
      <c r="K43" s="114"/>
      <c r="L43" s="114"/>
      <c r="V43" s="88" t="str">
        <f t="shared" si="0"/>
        <v/>
      </c>
      <c r="X43" s="11"/>
    </row>
    <row r="44" spans="1:24" ht="15.75" customHeight="1" x14ac:dyDescent="0.25">
      <c r="A44" s="75"/>
      <c r="B44" s="97"/>
      <c r="C44" s="97"/>
      <c r="J44" s="126" t="s">
        <v>34</v>
      </c>
      <c r="K44" s="126"/>
      <c r="L44" s="126"/>
      <c r="M44" s="126"/>
      <c r="N44" s="26" t="s">
        <v>77</v>
      </c>
      <c r="O44" s="26" t="s">
        <v>74</v>
      </c>
      <c r="P44" s="26" t="s">
        <v>72</v>
      </c>
      <c r="Q44" s="26" t="s">
        <v>70</v>
      </c>
      <c r="R44" s="81" t="s">
        <v>67</v>
      </c>
      <c r="S44" s="81" t="s">
        <v>197</v>
      </c>
      <c r="T44" s="81"/>
      <c r="U44" s="81"/>
      <c r="V44" s="88" t="str">
        <f t="shared" si="0"/>
        <v/>
      </c>
    </row>
    <row r="45" spans="1:24" ht="45" customHeight="1" x14ac:dyDescent="0.25">
      <c r="A45" s="13" t="s">
        <v>36</v>
      </c>
      <c r="B45" s="126" t="s">
        <v>190</v>
      </c>
      <c r="C45" s="126"/>
      <c r="D45" s="126"/>
      <c r="E45" s="126"/>
      <c r="F45" s="126"/>
      <c r="G45" s="126"/>
      <c r="H45" s="126"/>
      <c r="I45" s="126"/>
      <c r="J45" s="124" t="s">
        <v>217</v>
      </c>
      <c r="K45" s="124"/>
      <c r="L45" s="124"/>
      <c r="M45" s="125"/>
      <c r="N45" s="28"/>
      <c r="O45" s="32"/>
      <c r="P45" s="32"/>
      <c r="Q45" s="32"/>
      <c r="R45" s="31"/>
      <c r="S45" s="28"/>
      <c r="T45" s="82"/>
      <c r="U45" s="82"/>
      <c r="V45" s="88" t="str">
        <f t="shared" si="0"/>
        <v/>
      </c>
    </row>
    <row r="46" spans="1:24" s="49" customFormat="1" ht="8.1" customHeight="1" x14ac:dyDescent="0.25">
      <c r="A46" s="13"/>
      <c r="B46" s="20"/>
      <c r="C46" s="90"/>
      <c r="D46" s="90"/>
      <c r="E46" s="90"/>
      <c r="F46" s="90"/>
      <c r="G46" s="90"/>
      <c r="H46" s="90"/>
      <c r="I46" s="90"/>
      <c r="J46" s="116"/>
      <c r="K46" s="116"/>
      <c r="L46" s="116"/>
      <c r="M46" s="116"/>
      <c r="N46" s="50"/>
      <c r="O46" s="50"/>
      <c r="P46" s="50"/>
      <c r="Q46" s="50"/>
      <c r="R46" s="81"/>
      <c r="S46" s="50"/>
      <c r="T46" s="81"/>
      <c r="U46" s="81"/>
      <c r="V46" s="88" t="str">
        <f t="shared" si="0"/>
        <v/>
      </c>
      <c r="W46" s="50"/>
      <c r="X46" s="11"/>
    </row>
    <row r="47" spans="1:24" s="49" customFormat="1" x14ac:dyDescent="0.25">
      <c r="A47" s="13"/>
      <c r="B47" s="20"/>
      <c r="C47" s="90"/>
      <c r="D47" s="90"/>
      <c r="E47" s="90"/>
      <c r="F47" s="90"/>
      <c r="G47" s="90"/>
      <c r="H47" s="90"/>
      <c r="I47" s="90"/>
      <c r="J47" s="116"/>
      <c r="K47" s="116"/>
      <c r="L47" s="116"/>
      <c r="M47" s="116"/>
      <c r="N47" s="50" t="s">
        <v>77</v>
      </c>
      <c r="O47" s="50" t="s">
        <v>74</v>
      </c>
      <c r="P47" s="50" t="s">
        <v>72</v>
      </c>
      <c r="Q47" s="50" t="s">
        <v>70</v>
      </c>
      <c r="R47" s="81" t="s">
        <v>67</v>
      </c>
      <c r="S47" s="81" t="s">
        <v>197</v>
      </c>
      <c r="T47" s="81"/>
      <c r="U47" s="81"/>
      <c r="V47" s="88" t="str">
        <f t="shared" si="0"/>
        <v/>
      </c>
      <c r="W47" s="50"/>
      <c r="X47" s="50"/>
    </row>
    <row r="48" spans="1:24" s="49" customFormat="1" ht="45" customHeight="1" x14ac:dyDescent="0.25">
      <c r="A48" s="13" t="s">
        <v>37</v>
      </c>
      <c r="B48" s="126" t="s">
        <v>175</v>
      </c>
      <c r="C48" s="126"/>
      <c r="D48" s="126"/>
      <c r="E48" s="126"/>
      <c r="F48" s="126"/>
      <c r="G48" s="126"/>
      <c r="H48" s="126"/>
      <c r="I48" s="126"/>
      <c r="J48" s="124" t="s">
        <v>218</v>
      </c>
      <c r="K48" s="124"/>
      <c r="L48" s="124"/>
      <c r="M48" s="125"/>
      <c r="N48" s="31"/>
      <c r="O48" s="31"/>
      <c r="P48" s="31"/>
      <c r="Q48" s="31"/>
      <c r="R48" s="31"/>
      <c r="S48" s="31"/>
      <c r="T48" s="82"/>
      <c r="U48" s="82"/>
      <c r="V48" s="88" t="str">
        <f t="shared" si="0"/>
        <v/>
      </c>
      <c r="W48" s="50"/>
      <c r="X48" s="50"/>
    </row>
    <row r="49" spans="1:24" s="49" customFormat="1" ht="15" customHeight="1" x14ac:dyDescent="0.25">
      <c r="A49" s="13"/>
      <c r="B49" s="20"/>
      <c r="C49" s="90"/>
      <c r="D49" s="90"/>
      <c r="E49" s="90"/>
      <c r="F49" s="90"/>
      <c r="G49" s="90"/>
      <c r="H49" s="90"/>
      <c r="I49" s="90"/>
      <c r="J49" s="116"/>
      <c r="K49" s="116"/>
      <c r="L49" s="116"/>
      <c r="M49" s="116"/>
      <c r="N49" s="50"/>
      <c r="O49" s="50"/>
      <c r="P49" s="50"/>
      <c r="Q49" s="50"/>
      <c r="R49" s="81"/>
      <c r="S49" s="50"/>
      <c r="T49" s="81"/>
      <c r="U49" s="81"/>
      <c r="V49" s="88" t="str">
        <f t="shared" si="0"/>
        <v/>
      </c>
      <c r="W49" s="50"/>
      <c r="X49" s="11"/>
    </row>
    <row r="50" spans="1:24" ht="15" customHeight="1" x14ac:dyDescent="0.25">
      <c r="A50" s="75" t="s">
        <v>114</v>
      </c>
      <c r="B50" s="100" t="s">
        <v>117</v>
      </c>
      <c r="C50" s="100"/>
      <c r="J50" s="114"/>
      <c r="K50" s="115"/>
      <c r="L50" s="115"/>
      <c r="M50" s="141" t="s">
        <v>94</v>
      </c>
      <c r="N50" s="141"/>
      <c r="O50" s="141"/>
      <c r="P50" s="137" t="str">
        <f>IF(COUNT(V53:V119)=0,"",SUM(V53:V119)/COUNT(V53:V119))</f>
        <v/>
      </c>
      <c r="Q50" s="137"/>
      <c r="R50" s="23" t="str">
        <f>IF(COUNT(V53:V119)=0,"",VLOOKUP(P50,C168:D179,2))</f>
        <v/>
      </c>
      <c r="S50" s="23"/>
      <c r="T50" s="85"/>
      <c r="U50" s="85"/>
      <c r="V50" s="88" t="str">
        <f t="shared" si="0"/>
        <v/>
      </c>
    </row>
    <row r="51" spans="1:24" ht="8.1" customHeight="1" x14ac:dyDescent="0.25">
      <c r="A51" s="75"/>
      <c r="B51" s="97"/>
      <c r="C51" s="97"/>
      <c r="J51" s="114"/>
      <c r="K51" s="114"/>
      <c r="L51" s="114"/>
      <c r="V51" s="88" t="str">
        <f t="shared" si="0"/>
        <v/>
      </c>
      <c r="X51" s="11"/>
    </row>
    <row r="52" spans="1:24" x14ac:dyDescent="0.25">
      <c r="B52" s="20"/>
      <c r="J52" s="126" t="s">
        <v>34</v>
      </c>
      <c r="K52" s="126"/>
      <c r="L52" s="126"/>
      <c r="M52" s="126"/>
      <c r="N52" s="26" t="s">
        <v>77</v>
      </c>
      <c r="O52" s="26" t="s">
        <v>74</v>
      </c>
      <c r="P52" s="26" t="s">
        <v>72</v>
      </c>
      <c r="Q52" s="26" t="s">
        <v>70</v>
      </c>
      <c r="R52" s="81" t="s">
        <v>67</v>
      </c>
      <c r="S52" s="81" t="s">
        <v>197</v>
      </c>
      <c r="T52" s="81"/>
      <c r="U52" s="81"/>
      <c r="V52" s="88" t="str">
        <f t="shared" si="0"/>
        <v/>
      </c>
    </row>
    <row r="53" spans="1:24" s="49" customFormat="1" x14ac:dyDescent="0.25">
      <c r="A53" s="13" t="s">
        <v>36</v>
      </c>
      <c r="B53" s="126" t="s">
        <v>118</v>
      </c>
      <c r="C53" s="126"/>
      <c r="D53" s="126"/>
      <c r="E53" s="126"/>
      <c r="F53" s="126"/>
      <c r="G53" s="126"/>
      <c r="H53" s="126"/>
      <c r="I53" s="126"/>
      <c r="J53" s="124" t="s">
        <v>219</v>
      </c>
      <c r="K53" s="124"/>
      <c r="L53" s="124"/>
      <c r="M53" s="125"/>
      <c r="N53" s="28"/>
      <c r="O53" s="32"/>
      <c r="P53" s="32"/>
      <c r="Q53" s="32"/>
      <c r="R53" s="31"/>
      <c r="S53" s="28"/>
      <c r="T53" s="82"/>
      <c r="U53" s="82"/>
      <c r="V53" s="88" t="str">
        <f t="shared" si="0"/>
        <v/>
      </c>
      <c r="W53" s="57"/>
      <c r="X53" s="57"/>
    </row>
    <row r="54" spans="1:24" s="49" customFormat="1" ht="8.1" customHeight="1" x14ac:dyDescent="0.25">
      <c r="A54" s="13"/>
      <c r="B54" s="20"/>
      <c r="C54" s="90"/>
      <c r="D54" s="90"/>
      <c r="E54" s="90"/>
      <c r="F54" s="90"/>
      <c r="G54" s="90"/>
      <c r="H54" s="90"/>
      <c r="I54" s="90"/>
      <c r="J54" s="116"/>
      <c r="K54" s="116"/>
      <c r="L54" s="116"/>
      <c r="M54" s="116"/>
      <c r="N54" s="70"/>
      <c r="O54" s="70"/>
      <c r="P54" s="70"/>
      <c r="Q54" s="70"/>
      <c r="R54" s="81"/>
      <c r="S54" s="70"/>
      <c r="T54" s="81"/>
      <c r="U54" s="81"/>
      <c r="V54" s="88" t="str">
        <f t="shared" si="0"/>
        <v/>
      </c>
      <c r="W54" s="70"/>
      <c r="X54" s="71"/>
    </row>
    <row r="55" spans="1:24" s="58" customFormat="1" x14ac:dyDescent="0.25">
      <c r="A55" s="13" t="s">
        <v>37</v>
      </c>
      <c r="B55" s="126" t="s">
        <v>135</v>
      </c>
      <c r="C55" s="126"/>
      <c r="D55" s="126"/>
      <c r="E55" s="126"/>
      <c r="F55" s="126"/>
      <c r="G55" s="126"/>
      <c r="H55" s="126"/>
      <c r="I55" s="126"/>
      <c r="J55" s="116"/>
      <c r="K55" s="116"/>
      <c r="L55" s="116"/>
      <c r="M55" s="116"/>
      <c r="N55" s="26" t="s">
        <v>77</v>
      </c>
      <c r="O55" s="26" t="s">
        <v>74</v>
      </c>
      <c r="P55" s="26" t="s">
        <v>72</v>
      </c>
      <c r="Q55" s="26" t="s">
        <v>70</v>
      </c>
      <c r="R55" s="81" t="s">
        <v>67</v>
      </c>
      <c r="S55" s="81" t="s">
        <v>197</v>
      </c>
      <c r="T55" s="81"/>
      <c r="U55" s="81"/>
      <c r="V55" s="88" t="str">
        <f t="shared" si="0"/>
        <v/>
      </c>
      <c r="W55" s="61"/>
      <c r="X55" s="61"/>
    </row>
    <row r="56" spans="1:24" ht="15" customHeight="1" x14ac:dyDescent="0.25">
      <c r="B56" s="20" t="s">
        <v>0</v>
      </c>
      <c r="C56" s="126" t="s">
        <v>137</v>
      </c>
      <c r="D56" s="126"/>
      <c r="E56" s="126"/>
      <c r="F56" s="126"/>
      <c r="G56" s="126"/>
      <c r="H56" s="126"/>
      <c r="I56" s="126"/>
      <c r="J56" s="122" t="s">
        <v>220</v>
      </c>
      <c r="K56" s="122"/>
      <c r="L56" s="122"/>
      <c r="M56" s="123"/>
      <c r="N56" s="28"/>
      <c r="O56" s="32"/>
      <c r="P56" s="32"/>
      <c r="Q56" s="32"/>
      <c r="R56" s="31"/>
      <c r="S56" s="28"/>
      <c r="T56" s="82"/>
      <c r="U56" s="82"/>
      <c r="V56" s="88" t="str">
        <f t="shared" si="0"/>
        <v/>
      </c>
      <c r="X56" s="11"/>
    </row>
    <row r="57" spans="1:24" ht="15" customHeight="1" x14ac:dyDescent="0.25">
      <c r="B57" s="20" t="s">
        <v>1</v>
      </c>
      <c r="C57" s="126" t="s">
        <v>192</v>
      </c>
      <c r="D57" s="126"/>
      <c r="E57" s="126"/>
      <c r="F57" s="126"/>
      <c r="G57" s="126"/>
      <c r="H57" s="126"/>
      <c r="I57" s="126"/>
      <c r="J57" s="122" t="s">
        <v>221</v>
      </c>
      <c r="K57" s="122"/>
      <c r="L57" s="122"/>
      <c r="M57" s="123"/>
      <c r="N57" s="67"/>
      <c r="O57" s="32"/>
      <c r="P57" s="32"/>
      <c r="Q57" s="32"/>
      <c r="R57" s="31"/>
      <c r="S57" s="28"/>
      <c r="T57" s="82"/>
      <c r="U57" s="82"/>
      <c r="V57" s="88" t="str">
        <f t="shared" si="0"/>
        <v/>
      </c>
    </row>
    <row r="58" spans="1:24" ht="15" customHeight="1" x14ac:dyDescent="0.25">
      <c r="B58" s="20" t="s">
        <v>2</v>
      </c>
      <c r="C58" s="127" t="s">
        <v>171</v>
      </c>
      <c r="D58" s="127"/>
      <c r="E58" s="127"/>
      <c r="F58" s="127"/>
      <c r="G58" s="127"/>
      <c r="H58" s="127"/>
      <c r="I58" s="127"/>
      <c r="J58" s="122" t="s">
        <v>221</v>
      </c>
      <c r="K58" s="122"/>
      <c r="L58" s="122"/>
      <c r="M58" s="123"/>
      <c r="N58" s="31"/>
      <c r="O58" s="32"/>
      <c r="P58" s="32"/>
      <c r="Q58" s="32"/>
      <c r="R58" s="31"/>
      <c r="S58" s="31"/>
      <c r="T58" s="82"/>
      <c r="U58" s="82"/>
      <c r="V58" s="88" t="str">
        <f t="shared" si="0"/>
        <v/>
      </c>
    </row>
    <row r="59" spans="1:24" ht="8.25" customHeight="1" x14ac:dyDescent="0.25">
      <c r="B59" s="20"/>
      <c r="P59" s="26"/>
      <c r="Q59" s="26"/>
      <c r="R59" s="81"/>
      <c r="S59" s="26"/>
      <c r="T59" s="81"/>
      <c r="U59" s="81"/>
      <c r="V59" s="88" t="str">
        <f t="shared" si="0"/>
        <v/>
      </c>
    </row>
    <row r="60" spans="1:24" x14ac:dyDescent="0.25">
      <c r="A60" s="121" t="s">
        <v>38</v>
      </c>
      <c r="B60" s="126" t="s">
        <v>200</v>
      </c>
      <c r="C60" s="126"/>
      <c r="D60" s="126"/>
      <c r="E60" s="126"/>
      <c r="F60" s="126"/>
      <c r="G60" s="126"/>
      <c r="H60" s="126"/>
      <c r="I60" s="126"/>
      <c r="J60" s="118"/>
      <c r="N60" s="26" t="s">
        <v>77</v>
      </c>
      <c r="O60" s="26" t="s">
        <v>74</v>
      </c>
      <c r="P60" s="26" t="s">
        <v>72</v>
      </c>
      <c r="Q60" s="26" t="s">
        <v>70</v>
      </c>
      <c r="R60" s="81" t="s">
        <v>67</v>
      </c>
      <c r="S60" s="81" t="s">
        <v>197</v>
      </c>
      <c r="T60" s="81"/>
      <c r="U60" s="81"/>
      <c r="V60" s="88" t="str">
        <f t="shared" si="0"/>
        <v/>
      </c>
      <c r="X60" s="11"/>
    </row>
    <row r="61" spans="1:24" x14ac:dyDescent="0.25">
      <c r="B61" s="20" t="s">
        <v>0</v>
      </c>
      <c r="C61" s="90" t="s">
        <v>196</v>
      </c>
      <c r="J61" s="122" t="s">
        <v>222</v>
      </c>
      <c r="K61" s="122"/>
      <c r="L61" s="122"/>
      <c r="M61" s="123"/>
      <c r="N61" s="28"/>
      <c r="O61" s="28"/>
      <c r="P61" s="28"/>
      <c r="Q61" s="28"/>
      <c r="R61" s="31"/>
      <c r="S61" s="28"/>
      <c r="T61" s="82"/>
      <c r="U61" s="82"/>
      <c r="V61" s="88" t="str">
        <f t="shared" si="0"/>
        <v/>
      </c>
    </row>
    <row r="62" spans="1:24" x14ac:dyDescent="0.25">
      <c r="B62" s="20" t="s">
        <v>1</v>
      </c>
      <c r="C62" s="90" t="s">
        <v>19</v>
      </c>
      <c r="J62" s="122" t="s">
        <v>222</v>
      </c>
      <c r="K62" s="122"/>
      <c r="L62" s="122"/>
      <c r="M62" s="123"/>
      <c r="N62" s="31"/>
      <c r="O62" s="28"/>
      <c r="P62" s="28"/>
      <c r="Q62" s="28"/>
      <c r="R62" s="31"/>
      <c r="S62" s="28"/>
      <c r="T62" s="82"/>
      <c r="U62" s="82"/>
      <c r="V62" s="88" t="str">
        <f t="shared" si="0"/>
        <v/>
      </c>
    </row>
    <row r="63" spans="1:24" x14ac:dyDescent="0.25">
      <c r="B63" s="20" t="s">
        <v>2</v>
      </c>
      <c r="C63" s="90" t="s">
        <v>33</v>
      </c>
      <c r="J63" s="122" t="s">
        <v>223</v>
      </c>
      <c r="K63" s="122"/>
      <c r="L63" s="122"/>
      <c r="M63" s="123"/>
      <c r="N63" s="31"/>
      <c r="O63" s="28"/>
      <c r="P63" s="28"/>
      <c r="Q63" s="28"/>
      <c r="R63" s="31"/>
      <c r="S63" s="28"/>
      <c r="T63" s="82"/>
      <c r="U63" s="82"/>
      <c r="V63" s="88" t="str">
        <f t="shared" si="0"/>
        <v/>
      </c>
    </row>
    <row r="64" spans="1:24" x14ac:dyDescent="0.25">
      <c r="B64" s="20" t="s">
        <v>3</v>
      </c>
      <c r="C64" s="90" t="s">
        <v>177</v>
      </c>
      <c r="J64" s="122" t="s">
        <v>224</v>
      </c>
      <c r="K64" s="122"/>
      <c r="L64" s="122"/>
      <c r="M64" s="123"/>
      <c r="N64" s="31"/>
      <c r="O64" s="31"/>
      <c r="P64" s="31"/>
      <c r="Q64" s="31"/>
      <c r="R64" s="31"/>
      <c r="S64" s="31"/>
      <c r="T64" s="82"/>
      <c r="U64" s="82"/>
      <c r="V64" s="88" t="str">
        <f t="shared" si="0"/>
        <v/>
      </c>
    </row>
    <row r="65" spans="1:24" x14ac:dyDescent="0.25">
      <c r="B65" s="20" t="s">
        <v>194</v>
      </c>
      <c r="C65" s="90" t="s">
        <v>176</v>
      </c>
      <c r="J65" s="122" t="s">
        <v>224</v>
      </c>
      <c r="K65" s="122"/>
      <c r="L65" s="122"/>
      <c r="M65" s="123"/>
      <c r="N65" s="31"/>
      <c r="O65" s="31"/>
      <c r="P65" s="31"/>
      <c r="Q65" s="31"/>
      <c r="R65" s="31"/>
      <c r="S65" s="31"/>
      <c r="T65" s="82"/>
      <c r="U65" s="82"/>
      <c r="V65" s="88" t="str">
        <f t="shared" si="0"/>
        <v/>
      </c>
    </row>
    <row r="66" spans="1:24" x14ac:dyDescent="0.25">
      <c r="B66" s="20" t="s">
        <v>195</v>
      </c>
      <c r="C66" s="90" t="s">
        <v>20</v>
      </c>
      <c r="J66" s="122" t="s">
        <v>224</v>
      </c>
      <c r="K66" s="122"/>
      <c r="L66" s="122"/>
      <c r="M66" s="123"/>
      <c r="N66" s="31"/>
      <c r="O66" s="28"/>
      <c r="P66" s="28"/>
      <c r="Q66" s="28"/>
      <c r="R66" s="31"/>
      <c r="S66" s="28"/>
      <c r="T66" s="82"/>
      <c r="U66" s="82"/>
      <c r="V66" s="88" t="str">
        <f t="shared" si="0"/>
        <v/>
      </c>
    </row>
    <row r="67" spans="1:24" ht="8.1" customHeight="1" x14ac:dyDescent="0.25">
      <c r="B67" s="20"/>
      <c r="P67" s="26"/>
      <c r="Q67" s="26"/>
      <c r="R67" s="81"/>
      <c r="S67" s="26"/>
      <c r="T67" s="81"/>
      <c r="U67" s="81"/>
      <c r="V67" s="88" t="str">
        <f t="shared" si="0"/>
        <v/>
      </c>
    </row>
    <row r="68" spans="1:24" ht="11.25" customHeight="1" x14ac:dyDescent="0.25">
      <c r="B68" s="20"/>
      <c r="J68" s="118"/>
      <c r="N68" s="26" t="s">
        <v>77</v>
      </c>
      <c r="O68" s="26" t="s">
        <v>74</v>
      </c>
      <c r="P68" s="26" t="s">
        <v>72</v>
      </c>
      <c r="Q68" s="26" t="s">
        <v>70</v>
      </c>
      <c r="R68" s="81" t="s">
        <v>67</v>
      </c>
      <c r="S68" s="81" t="s">
        <v>197</v>
      </c>
      <c r="T68" s="81"/>
      <c r="U68" s="81"/>
      <c r="V68" s="88" t="str">
        <f t="shared" si="0"/>
        <v/>
      </c>
    </row>
    <row r="69" spans="1:24" ht="14.25" customHeight="1" x14ac:dyDescent="0.25">
      <c r="A69" s="20" t="s">
        <v>39</v>
      </c>
      <c r="B69" s="126" t="s">
        <v>29</v>
      </c>
      <c r="C69" s="126"/>
      <c r="D69" s="126"/>
      <c r="E69" s="126"/>
      <c r="F69" s="126"/>
      <c r="G69" s="126"/>
      <c r="H69" s="126"/>
      <c r="I69" s="126"/>
      <c r="J69" s="122" t="s">
        <v>204</v>
      </c>
      <c r="K69" s="122"/>
      <c r="L69" s="122"/>
      <c r="M69" s="123"/>
      <c r="N69" s="28"/>
      <c r="O69" s="28"/>
      <c r="P69" s="28"/>
      <c r="Q69" s="28"/>
      <c r="R69" s="31"/>
      <c r="S69" s="28"/>
      <c r="T69" s="82"/>
      <c r="U69" s="82"/>
      <c r="V69" s="88" t="str">
        <f t="shared" si="0"/>
        <v/>
      </c>
      <c r="X69" s="11"/>
    </row>
    <row r="70" spans="1:24" ht="8.1" customHeight="1" x14ac:dyDescent="0.25">
      <c r="B70" s="20"/>
      <c r="P70" s="26"/>
      <c r="Q70" s="26"/>
      <c r="R70" s="81"/>
      <c r="S70" s="26"/>
      <c r="T70" s="81"/>
      <c r="U70" s="81"/>
      <c r="V70" s="88" t="str">
        <f t="shared" si="0"/>
        <v/>
      </c>
    </row>
    <row r="71" spans="1:24" x14ac:dyDescent="0.25">
      <c r="A71" s="13" t="s">
        <v>40</v>
      </c>
      <c r="B71" s="126" t="s">
        <v>228</v>
      </c>
      <c r="C71" s="126"/>
      <c r="D71" s="126"/>
      <c r="E71" s="126"/>
      <c r="F71" s="126"/>
      <c r="G71" s="126"/>
      <c r="H71" s="126"/>
      <c r="I71" s="126"/>
      <c r="J71" s="118"/>
      <c r="N71" s="26" t="s">
        <v>77</v>
      </c>
      <c r="O71" s="26" t="s">
        <v>74</v>
      </c>
      <c r="P71" s="26" t="s">
        <v>72</v>
      </c>
      <c r="Q71" s="26" t="s">
        <v>70</v>
      </c>
      <c r="R71" s="81" t="s">
        <v>67</v>
      </c>
      <c r="S71" s="81" t="s">
        <v>197</v>
      </c>
      <c r="T71" s="81"/>
      <c r="U71" s="81"/>
      <c r="V71" s="88" t="str">
        <f t="shared" ref="V71:V134" si="1">IF(N71="X",4,IF(O71="X",3,IF(P71="X",2,IF(Q71="X",1,IF(R71="X",0,"")))))</f>
        <v/>
      </c>
      <c r="X71" s="11"/>
    </row>
    <row r="72" spans="1:24" ht="13.5" customHeight="1" x14ac:dyDescent="0.25">
      <c r="B72" s="20" t="s">
        <v>0</v>
      </c>
      <c r="C72" s="90" t="s">
        <v>23</v>
      </c>
      <c r="J72" s="122" t="s">
        <v>225</v>
      </c>
      <c r="K72" s="122"/>
      <c r="L72" s="122"/>
      <c r="M72" s="123"/>
      <c r="N72" s="28"/>
      <c r="O72" s="28"/>
      <c r="P72" s="28"/>
      <c r="Q72" s="28"/>
      <c r="R72" s="31"/>
      <c r="S72" s="28"/>
      <c r="T72" s="82"/>
      <c r="U72" s="82"/>
      <c r="V72" s="88" t="str">
        <f t="shared" si="1"/>
        <v/>
      </c>
    </row>
    <row r="73" spans="1:24" x14ac:dyDescent="0.25">
      <c r="B73" s="20" t="s">
        <v>1</v>
      </c>
      <c r="C73" s="90" t="s">
        <v>178</v>
      </c>
      <c r="J73" s="122" t="s">
        <v>225</v>
      </c>
      <c r="K73" s="122"/>
      <c r="L73" s="122"/>
      <c r="M73" s="123"/>
      <c r="N73" s="28"/>
      <c r="O73" s="28"/>
      <c r="P73" s="28"/>
      <c r="Q73" s="28"/>
      <c r="R73" s="31"/>
      <c r="S73" s="28"/>
      <c r="T73" s="82"/>
      <c r="U73" s="82"/>
      <c r="V73" s="88" t="str">
        <f t="shared" si="1"/>
        <v/>
      </c>
    </row>
    <row r="74" spans="1:24" x14ac:dyDescent="0.25">
      <c r="B74" s="20" t="s">
        <v>2</v>
      </c>
      <c r="C74" s="90" t="s">
        <v>179</v>
      </c>
      <c r="J74" s="122" t="s">
        <v>225</v>
      </c>
      <c r="K74" s="122"/>
      <c r="L74" s="122"/>
      <c r="M74" s="123"/>
      <c r="N74" s="31"/>
      <c r="O74" s="28"/>
      <c r="P74" s="28"/>
      <c r="Q74" s="28"/>
      <c r="R74" s="31"/>
      <c r="S74" s="28"/>
      <c r="T74" s="82"/>
      <c r="U74" s="82"/>
      <c r="V74" s="88" t="str">
        <f t="shared" si="1"/>
        <v/>
      </c>
    </row>
    <row r="75" spans="1:24" x14ac:dyDescent="0.25">
      <c r="B75" s="20" t="s">
        <v>3</v>
      </c>
      <c r="C75" s="90" t="s">
        <v>24</v>
      </c>
      <c r="J75" s="122" t="s">
        <v>205</v>
      </c>
      <c r="K75" s="122"/>
      <c r="L75" s="122"/>
      <c r="M75" s="123"/>
      <c r="N75" s="31"/>
      <c r="O75" s="28"/>
      <c r="P75" s="28"/>
      <c r="Q75" s="28"/>
      <c r="R75" s="31"/>
      <c r="S75" s="28"/>
      <c r="T75" s="82"/>
      <c r="U75" s="82"/>
      <c r="V75" s="88" t="str">
        <f t="shared" si="1"/>
        <v/>
      </c>
    </row>
    <row r="76" spans="1:24" ht="8.1" customHeight="1" x14ac:dyDescent="0.25">
      <c r="B76" s="20"/>
      <c r="P76" s="26"/>
      <c r="Q76" s="26"/>
      <c r="R76" s="81"/>
      <c r="S76" s="26"/>
      <c r="T76" s="81"/>
      <c r="U76" s="81"/>
      <c r="V76" s="88" t="str">
        <f t="shared" si="1"/>
        <v/>
      </c>
    </row>
    <row r="77" spans="1:24" ht="12.75" customHeight="1" x14ac:dyDescent="0.25">
      <c r="B77" s="20"/>
      <c r="J77" s="118"/>
      <c r="N77" s="26" t="s">
        <v>77</v>
      </c>
      <c r="O77" s="26" t="s">
        <v>74</v>
      </c>
      <c r="P77" s="26" t="s">
        <v>72</v>
      </c>
      <c r="Q77" s="26" t="s">
        <v>70</v>
      </c>
      <c r="R77" s="81" t="s">
        <v>67</v>
      </c>
      <c r="S77" s="81" t="s">
        <v>197</v>
      </c>
      <c r="T77" s="81"/>
      <c r="U77" s="81"/>
      <c r="V77" s="88" t="str">
        <f t="shared" si="1"/>
        <v/>
      </c>
    </row>
    <row r="78" spans="1:24" ht="27" customHeight="1" x14ac:dyDescent="0.25">
      <c r="A78" s="13" t="s">
        <v>41</v>
      </c>
      <c r="B78" s="126" t="s">
        <v>25</v>
      </c>
      <c r="C78" s="126"/>
      <c r="D78" s="126"/>
      <c r="E78" s="126"/>
      <c r="F78" s="126"/>
      <c r="G78" s="126"/>
      <c r="H78" s="126"/>
      <c r="I78" s="126"/>
      <c r="J78" s="124" t="s">
        <v>226</v>
      </c>
      <c r="K78" s="124"/>
      <c r="L78" s="124"/>
      <c r="M78" s="125"/>
      <c r="N78" s="28"/>
      <c r="O78" s="28"/>
      <c r="P78" s="28"/>
      <c r="Q78" s="28"/>
      <c r="R78" s="31"/>
      <c r="S78" s="28"/>
      <c r="T78" s="82"/>
      <c r="U78" s="82"/>
      <c r="V78" s="88" t="str">
        <f t="shared" si="1"/>
        <v/>
      </c>
      <c r="X78" s="11"/>
    </row>
    <row r="79" spans="1:24" ht="8.1" customHeight="1" x14ac:dyDescent="0.25">
      <c r="B79" s="101"/>
      <c r="C79" s="102"/>
      <c r="D79" s="102"/>
      <c r="E79" s="102"/>
      <c r="F79" s="102"/>
      <c r="G79" s="102"/>
      <c r="H79" s="102"/>
      <c r="I79" s="102"/>
      <c r="P79" s="26"/>
      <c r="Q79" s="26"/>
      <c r="R79" s="81"/>
      <c r="S79" s="26"/>
      <c r="T79" s="81"/>
      <c r="U79" s="81"/>
      <c r="V79" s="88" t="str">
        <f t="shared" si="1"/>
        <v/>
      </c>
    </row>
    <row r="80" spans="1:24" ht="15" customHeight="1" x14ac:dyDescent="0.25">
      <c r="B80" s="20"/>
      <c r="J80" s="118"/>
      <c r="N80" s="26" t="s">
        <v>77</v>
      </c>
      <c r="O80" s="26" t="s">
        <v>74</v>
      </c>
      <c r="P80" s="26" t="s">
        <v>72</v>
      </c>
      <c r="Q80" s="26" t="s">
        <v>70</v>
      </c>
      <c r="R80" s="81" t="s">
        <v>67</v>
      </c>
      <c r="S80" s="81" t="s">
        <v>197</v>
      </c>
      <c r="T80" s="81"/>
      <c r="U80" s="81"/>
      <c r="V80" s="88" t="str">
        <f t="shared" si="1"/>
        <v/>
      </c>
    </row>
    <row r="81" spans="1:24" ht="17.25" customHeight="1" x14ac:dyDescent="0.25">
      <c r="A81" s="13" t="s">
        <v>42</v>
      </c>
      <c r="B81" s="126" t="s">
        <v>227</v>
      </c>
      <c r="C81" s="126"/>
      <c r="D81" s="126"/>
      <c r="E81" s="126"/>
      <c r="F81" s="126"/>
      <c r="G81" s="126"/>
      <c r="H81" s="126"/>
      <c r="I81" s="126"/>
      <c r="J81" s="122" t="s">
        <v>206</v>
      </c>
      <c r="K81" s="122"/>
      <c r="L81" s="122"/>
      <c r="M81" s="123"/>
      <c r="N81" s="28"/>
      <c r="O81" s="28"/>
      <c r="P81" s="28"/>
      <c r="Q81" s="28"/>
      <c r="R81" s="31"/>
      <c r="S81" s="28"/>
      <c r="T81" s="82"/>
      <c r="U81" s="82"/>
      <c r="V81" s="88" t="str">
        <f t="shared" si="1"/>
        <v/>
      </c>
      <c r="X81" s="11"/>
    </row>
    <row r="82" spans="1:24" ht="8.1" customHeight="1" x14ac:dyDescent="0.25">
      <c r="B82" s="20"/>
      <c r="P82" s="26"/>
      <c r="Q82" s="26"/>
      <c r="R82" s="81"/>
      <c r="S82" s="26"/>
      <c r="T82" s="81"/>
      <c r="U82" s="81"/>
      <c r="V82" s="88" t="str">
        <f t="shared" si="1"/>
        <v/>
      </c>
    </row>
    <row r="83" spans="1:24" ht="30" customHeight="1" x14ac:dyDescent="0.25">
      <c r="A83" s="13" t="s">
        <v>43</v>
      </c>
      <c r="B83" s="126" t="s">
        <v>26</v>
      </c>
      <c r="C83" s="126"/>
      <c r="D83" s="126"/>
      <c r="E83" s="126"/>
      <c r="F83" s="126"/>
      <c r="G83" s="126"/>
      <c r="H83" s="126"/>
      <c r="I83" s="126"/>
      <c r="J83" s="118"/>
      <c r="N83" s="27" t="s">
        <v>77</v>
      </c>
      <c r="O83" s="27" t="s">
        <v>74</v>
      </c>
      <c r="P83" s="27" t="s">
        <v>72</v>
      </c>
      <c r="Q83" s="27" t="s">
        <v>70</v>
      </c>
      <c r="R83" s="27" t="s">
        <v>67</v>
      </c>
      <c r="S83" s="87" t="s">
        <v>197</v>
      </c>
      <c r="T83" s="27"/>
      <c r="U83" s="27"/>
      <c r="V83" s="88" t="str">
        <f t="shared" si="1"/>
        <v/>
      </c>
      <c r="X83" s="11"/>
    </row>
    <row r="84" spans="1:24" ht="15" customHeight="1" x14ac:dyDescent="0.25">
      <c r="B84" s="20" t="s">
        <v>0</v>
      </c>
      <c r="C84" s="90" t="s">
        <v>165</v>
      </c>
      <c r="J84" s="122" t="s">
        <v>229</v>
      </c>
      <c r="K84" s="122"/>
      <c r="L84" s="122"/>
      <c r="M84" s="123"/>
      <c r="N84" s="28"/>
      <c r="O84" s="28"/>
      <c r="P84" s="28"/>
      <c r="Q84" s="28"/>
      <c r="R84" s="31"/>
      <c r="S84" s="28"/>
      <c r="T84" s="82"/>
      <c r="U84" s="82"/>
      <c r="V84" s="88" t="str">
        <f t="shared" si="1"/>
        <v/>
      </c>
    </row>
    <row r="85" spans="1:24" x14ac:dyDescent="0.25">
      <c r="B85" s="20" t="s">
        <v>1</v>
      </c>
      <c r="C85" s="90" t="s">
        <v>27</v>
      </c>
      <c r="J85" s="122" t="s">
        <v>230</v>
      </c>
      <c r="K85" s="122"/>
      <c r="L85" s="122"/>
      <c r="M85" s="123"/>
      <c r="N85" s="28"/>
      <c r="O85" s="28"/>
      <c r="P85" s="28"/>
      <c r="Q85" s="28"/>
      <c r="R85" s="31"/>
      <c r="S85" s="28"/>
      <c r="T85" s="82"/>
      <c r="U85" s="82"/>
      <c r="V85" s="88" t="str">
        <f t="shared" si="1"/>
        <v/>
      </c>
    </row>
    <row r="86" spans="1:24" x14ac:dyDescent="0.25">
      <c r="B86" s="20" t="s">
        <v>2</v>
      </c>
      <c r="C86" s="90" t="s">
        <v>28</v>
      </c>
      <c r="J86" s="122" t="s">
        <v>231</v>
      </c>
      <c r="K86" s="122"/>
      <c r="L86" s="122"/>
      <c r="M86" s="123"/>
      <c r="N86" s="28"/>
      <c r="O86" s="28"/>
      <c r="P86" s="28"/>
      <c r="Q86" s="28"/>
      <c r="R86" s="31"/>
      <c r="S86" s="28"/>
      <c r="T86" s="82"/>
      <c r="U86" s="82"/>
      <c r="V86" s="88" t="str">
        <f t="shared" si="1"/>
        <v/>
      </c>
    </row>
    <row r="87" spans="1:24" ht="8.1" customHeight="1" x14ac:dyDescent="0.25">
      <c r="B87" s="20"/>
      <c r="P87" s="26"/>
      <c r="Q87" s="26"/>
      <c r="R87" s="81"/>
      <c r="S87" s="26"/>
      <c r="T87" s="81"/>
      <c r="U87" s="81"/>
      <c r="V87" s="88" t="str">
        <f t="shared" si="1"/>
        <v/>
      </c>
    </row>
    <row r="88" spans="1:24" x14ac:dyDescent="0.25">
      <c r="A88" s="13" t="s">
        <v>44</v>
      </c>
      <c r="B88" s="126" t="s">
        <v>35</v>
      </c>
      <c r="C88" s="126"/>
      <c r="D88" s="126"/>
      <c r="E88" s="126"/>
      <c r="F88" s="126"/>
      <c r="G88" s="126"/>
      <c r="H88" s="126"/>
      <c r="I88" s="126"/>
      <c r="J88" s="118"/>
      <c r="N88" s="26" t="s">
        <v>77</v>
      </c>
      <c r="O88" s="26" t="s">
        <v>74</v>
      </c>
      <c r="P88" s="26" t="s">
        <v>72</v>
      </c>
      <c r="Q88" s="26" t="s">
        <v>70</v>
      </c>
      <c r="R88" s="81" t="s">
        <v>67</v>
      </c>
      <c r="S88" s="87" t="s">
        <v>197</v>
      </c>
      <c r="T88" s="81"/>
      <c r="U88" s="81"/>
      <c r="V88" s="88" t="str">
        <f t="shared" si="1"/>
        <v/>
      </c>
      <c r="X88" s="11"/>
    </row>
    <row r="89" spans="1:24" ht="15" customHeight="1" x14ac:dyDescent="0.25">
      <c r="B89" s="20" t="s">
        <v>0</v>
      </c>
      <c r="C89" s="90" t="s">
        <v>21</v>
      </c>
      <c r="J89" s="122" t="s">
        <v>232</v>
      </c>
      <c r="K89" s="122"/>
      <c r="L89" s="122"/>
      <c r="M89" s="123"/>
      <c r="N89" s="28"/>
      <c r="O89" s="28"/>
      <c r="P89" s="28"/>
      <c r="Q89" s="28"/>
      <c r="R89" s="31"/>
      <c r="S89" s="28"/>
      <c r="T89" s="82"/>
      <c r="U89" s="82"/>
      <c r="V89" s="88" t="str">
        <f t="shared" si="1"/>
        <v/>
      </c>
    </row>
    <row r="90" spans="1:24" x14ac:dyDescent="0.25">
      <c r="B90" s="20" t="s">
        <v>1</v>
      </c>
      <c r="C90" s="90" t="s">
        <v>180</v>
      </c>
      <c r="J90" s="122" t="s">
        <v>233</v>
      </c>
      <c r="K90" s="122"/>
      <c r="L90" s="122"/>
      <c r="M90" s="123"/>
      <c r="N90" s="28"/>
      <c r="O90" s="28"/>
      <c r="P90" s="28"/>
      <c r="Q90" s="28"/>
      <c r="R90" s="31"/>
      <c r="S90" s="28"/>
      <c r="T90" s="82"/>
      <c r="U90" s="82"/>
      <c r="V90" s="88" t="str">
        <f t="shared" si="1"/>
        <v/>
      </c>
    </row>
    <row r="91" spans="1:24" x14ac:dyDescent="0.25">
      <c r="B91" s="20" t="s">
        <v>2</v>
      </c>
      <c r="C91" s="90" t="s">
        <v>22</v>
      </c>
      <c r="J91" s="122" t="s">
        <v>234</v>
      </c>
      <c r="K91" s="122"/>
      <c r="L91" s="122"/>
      <c r="M91" s="123"/>
      <c r="N91" s="28"/>
      <c r="O91" s="28"/>
      <c r="P91" s="28"/>
      <c r="Q91" s="28"/>
      <c r="R91" s="31"/>
      <c r="S91" s="28"/>
      <c r="T91" s="82"/>
      <c r="U91" s="82"/>
      <c r="V91" s="88" t="str">
        <f t="shared" si="1"/>
        <v/>
      </c>
    </row>
    <row r="92" spans="1:24" ht="8.1" customHeight="1" x14ac:dyDescent="0.25">
      <c r="B92" s="20"/>
      <c r="P92" s="26"/>
      <c r="Q92" s="26"/>
      <c r="R92" s="81"/>
      <c r="S92" s="26"/>
      <c r="T92" s="81"/>
      <c r="U92" s="81"/>
      <c r="V92" s="88" t="str">
        <f t="shared" si="1"/>
        <v/>
      </c>
    </row>
    <row r="93" spans="1:24" ht="15" customHeight="1" x14ac:dyDescent="0.25">
      <c r="B93" s="20"/>
      <c r="J93" s="118"/>
      <c r="N93" s="26" t="s">
        <v>77</v>
      </c>
      <c r="O93" s="26" t="s">
        <v>74</v>
      </c>
      <c r="P93" s="26" t="s">
        <v>72</v>
      </c>
      <c r="Q93" s="26" t="s">
        <v>70</v>
      </c>
      <c r="R93" s="81" t="s">
        <v>67</v>
      </c>
      <c r="S93" s="87" t="s">
        <v>197</v>
      </c>
      <c r="T93" s="81"/>
      <c r="U93" s="81"/>
      <c r="V93" s="88" t="str">
        <f t="shared" si="1"/>
        <v/>
      </c>
    </row>
    <row r="94" spans="1:24" x14ac:dyDescent="0.25">
      <c r="A94" s="13" t="s">
        <v>45</v>
      </c>
      <c r="B94" s="126" t="s">
        <v>199</v>
      </c>
      <c r="C94" s="126"/>
      <c r="D94" s="126"/>
      <c r="E94" s="126"/>
      <c r="F94" s="126"/>
      <c r="G94" s="126"/>
      <c r="H94" s="126"/>
      <c r="I94" s="126"/>
      <c r="J94" s="122" t="s">
        <v>235</v>
      </c>
      <c r="K94" s="122"/>
      <c r="L94" s="122"/>
      <c r="M94" s="123"/>
      <c r="N94" s="28"/>
      <c r="O94" s="32"/>
      <c r="P94" s="32"/>
      <c r="Q94" s="32"/>
      <c r="R94" s="31"/>
      <c r="S94" s="28"/>
      <c r="T94" s="82"/>
      <c r="U94" s="82"/>
      <c r="V94" s="88" t="str">
        <f t="shared" si="1"/>
        <v/>
      </c>
      <c r="X94" s="11"/>
    </row>
    <row r="95" spans="1:24" ht="8.1" customHeight="1" x14ac:dyDescent="0.25">
      <c r="B95" s="20"/>
      <c r="V95" s="88" t="str">
        <f t="shared" si="1"/>
        <v/>
      </c>
    </row>
    <row r="96" spans="1:24" x14ac:dyDescent="0.25">
      <c r="B96" s="20"/>
      <c r="J96" s="118"/>
      <c r="N96" s="26" t="s">
        <v>77</v>
      </c>
      <c r="O96" s="26" t="s">
        <v>74</v>
      </c>
      <c r="P96" s="26" t="s">
        <v>72</v>
      </c>
      <c r="Q96" s="26" t="s">
        <v>70</v>
      </c>
      <c r="R96" s="81" t="s">
        <v>67</v>
      </c>
      <c r="S96" s="87" t="s">
        <v>197</v>
      </c>
      <c r="T96" s="81"/>
      <c r="U96" s="81"/>
      <c r="V96" s="88" t="str">
        <f t="shared" si="1"/>
        <v/>
      </c>
    </row>
    <row r="97" spans="1:26" ht="29.25" customHeight="1" x14ac:dyDescent="0.25">
      <c r="A97" s="13" t="s">
        <v>46</v>
      </c>
      <c r="B97" s="126" t="s">
        <v>167</v>
      </c>
      <c r="C97" s="126"/>
      <c r="D97" s="126"/>
      <c r="E97" s="126"/>
      <c r="F97" s="126"/>
      <c r="G97" s="126"/>
      <c r="H97" s="126"/>
      <c r="I97" s="126"/>
      <c r="J97" s="122" t="s">
        <v>236</v>
      </c>
      <c r="K97" s="122"/>
      <c r="L97" s="122"/>
      <c r="M97" s="123"/>
      <c r="N97" s="28"/>
      <c r="O97" s="32"/>
      <c r="P97" s="32"/>
      <c r="Q97" s="32"/>
      <c r="R97" s="31"/>
      <c r="S97" s="28"/>
      <c r="T97" s="82"/>
      <c r="U97" s="82"/>
      <c r="V97" s="88" t="str">
        <f t="shared" si="1"/>
        <v/>
      </c>
      <c r="X97" s="11"/>
    </row>
    <row r="98" spans="1:26" ht="8.1" customHeight="1" x14ac:dyDescent="0.25">
      <c r="B98" s="20"/>
      <c r="P98" s="26"/>
      <c r="Q98" s="26"/>
      <c r="R98" s="81"/>
      <c r="S98" s="26"/>
      <c r="T98" s="81"/>
      <c r="U98" s="81"/>
      <c r="V98" s="88" t="str">
        <f t="shared" si="1"/>
        <v/>
      </c>
    </row>
    <row r="99" spans="1:26" ht="15" customHeight="1" x14ac:dyDescent="0.25">
      <c r="B99" s="20"/>
      <c r="J99" s="118"/>
      <c r="N99" s="26" t="s">
        <v>77</v>
      </c>
      <c r="O99" s="26" t="s">
        <v>74</v>
      </c>
      <c r="P99" s="26" t="s">
        <v>72</v>
      </c>
      <c r="Q99" s="26" t="s">
        <v>70</v>
      </c>
      <c r="R99" s="81" t="s">
        <v>67</v>
      </c>
      <c r="S99" s="87" t="s">
        <v>197</v>
      </c>
      <c r="T99" s="81"/>
      <c r="U99" s="81"/>
      <c r="V99" s="88" t="str">
        <f t="shared" si="1"/>
        <v/>
      </c>
    </row>
    <row r="100" spans="1:26" ht="30" customHeight="1" x14ac:dyDescent="0.25">
      <c r="A100" s="20" t="s">
        <v>47</v>
      </c>
      <c r="B100" s="126" t="s">
        <v>50</v>
      </c>
      <c r="C100" s="126"/>
      <c r="D100" s="126"/>
      <c r="E100" s="126"/>
      <c r="F100" s="126"/>
      <c r="G100" s="126"/>
      <c r="H100" s="126"/>
      <c r="I100" s="126"/>
      <c r="J100" s="122" t="s">
        <v>237</v>
      </c>
      <c r="K100" s="122"/>
      <c r="L100" s="122"/>
      <c r="M100" s="123"/>
      <c r="N100" s="28"/>
      <c r="O100" s="28"/>
      <c r="P100" s="28"/>
      <c r="Q100" s="28"/>
      <c r="R100" s="31"/>
      <c r="S100" s="28"/>
      <c r="T100" s="82"/>
      <c r="U100" s="82"/>
      <c r="V100" s="88" t="str">
        <f t="shared" si="1"/>
        <v/>
      </c>
      <c r="X100" s="11"/>
    </row>
    <row r="101" spans="1:26" ht="8.1" customHeight="1" x14ac:dyDescent="0.25">
      <c r="B101" s="20"/>
      <c r="P101" s="26"/>
      <c r="Q101" s="26"/>
      <c r="R101" s="81"/>
      <c r="S101" s="26"/>
      <c r="T101" s="81"/>
      <c r="U101" s="81"/>
      <c r="V101" s="88" t="str">
        <f t="shared" si="1"/>
        <v/>
      </c>
    </row>
    <row r="102" spans="1:26" x14ac:dyDescent="0.25">
      <c r="B102" s="20"/>
      <c r="J102" s="118"/>
      <c r="N102" s="26" t="s">
        <v>77</v>
      </c>
      <c r="O102" s="26" t="s">
        <v>74</v>
      </c>
      <c r="P102" s="26" t="s">
        <v>72</v>
      </c>
      <c r="Q102" s="26" t="s">
        <v>70</v>
      </c>
      <c r="R102" s="81" t="s">
        <v>67</v>
      </c>
      <c r="S102" s="87" t="s">
        <v>197</v>
      </c>
      <c r="T102" s="81"/>
      <c r="U102" s="81"/>
      <c r="V102" s="88" t="str">
        <f t="shared" si="1"/>
        <v/>
      </c>
    </row>
    <row r="103" spans="1:26" ht="14.25" customHeight="1" x14ac:dyDescent="0.25">
      <c r="A103" s="13" t="s">
        <v>48</v>
      </c>
      <c r="B103" s="126" t="s">
        <v>30</v>
      </c>
      <c r="C103" s="126"/>
      <c r="D103" s="126"/>
      <c r="E103" s="126"/>
      <c r="F103" s="126"/>
      <c r="G103" s="126"/>
      <c r="H103" s="126"/>
      <c r="I103" s="126"/>
      <c r="J103" s="122" t="s">
        <v>235</v>
      </c>
      <c r="K103" s="122"/>
      <c r="L103" s="122"/>
      <c r="M103" s="123"/>
      <c r="N103" s="28"/>
      <c r="O103" s="28"/>
      <c r="P103" s="28"/>
      <c r="Q103" s="28"/>
      <c r="R103" s="31"/>
      <c r="S103" s="28"/>
      <c r="T103" s="82"/>
      <c r="U103" s="82"/>
      <c r="V103" s="88" t="str">
        <f t="shared" si="1"/>
        <v/>
      </c>
      <c r="X103" s="11"/>
    </row>
    <row r="104" spans="1:26" ht="8.1" customHeight="1" x14ac:dyDescent="0.25">
      <c r="B104" s="91"/>
      <c r="C104" s="91"/>
      <c r="D104" s="91"/>
      <c r="E104" s="91"/>
      <c r="F104" s="91"/>
      <c r="G104" s="91"/>
      <c r="H104" s="91"/>
      <c r="I104" s="91"/>
      <c r="M104" s="117"/>
      <c r="N104" s="14"/>
      <c r="P104" s="14"/>
      <c r="Q104" s="14"/>
      <c r="R104" s="82"/>
      <c r="S104" s="14"/>
      <c r="T104" s="82"/>
      <c r="U104" s="82"/>
      <c r="V104" s="88" t="str">
        <f t="shared" si="1"/>
        <v/>
      </c>
      <c r="X104" s="11"/>
    </row>
    <row r="105" spans="1:26" ht="15" customHeight="1" x14ac:dyDescent="0.25">
      <c r="B105" s="20"/>
      <c r="J105" s="118"/>
      <c r="K105" s="118"/>
      <c r="L105" s="118"/>
      <c r="M105" s="118"/>
      <c r="N105" s="26" t="s">
        <v>77</v>
      </c>
      <c r="O105" s="26" t="s">
        <v>74</v>
      </c>
      <c r="P105" s="26" t="s">
        <v>72</v>
      </c>
      <c r="Q105" s="26" t="s">
        <v>70</v>
      </c>
      <c r="R105" s="81" t="s">
        <v>67</v>
      </c>
      <c r="S105" s="87" t="s">
        <v>197</v>
      </c>
      <c r="T105" s="81"/>
      <c r="U105" s="81"/>
      <c r="V105" s="88" t="str">
        <f t="shared" si="1"/>
        <v/>
      </c>
    </row>
    <row r="106" spans="1:26" ht="39.75" customHeight="1" x14ac:dyDescent="0.25">
      <c r="A106" s="13" t="s">
        <v>49</v>
      </c>
      <c r="B106" s="126" t="s">
        <v>55</v>
      </c>
      <c r="C106" s="126"/>
      <c r="D106" s="126"/>
      <c r="E106" s="126"/>
      <c r="F106" s="126"/>
      <c r="G106" s="126"/>
      <c r="H106" s="126"/>
      <c r="I106" s="126"/>
      <c r="J106" s="124" t="s">
        <v>238</v>
      </c>
      <c r="K106" s="124"/>
      <c r="L106" s="124"/>
      <c r="M106" s="125"/>
      <c r="N106" s="28"/>
      <c r="O106" s="28"/>
      <c r="P106" s="28"/>
      <c r="Q106" s="28"/>
      <c r="R106" s="31"/>
      <c r="S106" s="28"/>
      <c r="T106" s="82"/>
      <c r="U106" s="82"/>
      <c r="V106" s="88" t="str">
        <f t="shared" si="1"/>
        <v/>
      </c>
      <c r="X106" s="11"/>
    </row>
    <row r="107" spans="1:26" ht="8.1" customHeight="1" x14ac:dyDescent="0.25">
      <c r="B107" s="91"/>
      <c r="C107" s="91"/>
      <c r="D107" s="91"/>
      <c r="E107" s="91"/>
      <c r="F107" s="91"/>
      <c r="G107" s="91"/>
      <c r="H107" s="91"/>
      <c r="I107" s="91"/>
      <c r="M107" s="117"/>
      <c r="N107" s="14"/>
      <c r="P107" s="14"/>
      <c r="Q107" s="14"/>
      <c r="R107" s="82"/>
      <c r="S107" s="14"/>
      <c r="T107" s="82"/>
      <c r="U107" s="82"/>
      <c r="V107" s="88" t="str">
        <f t="shared" si="1"/>
        <v/>
      </c>
      <c r="X107" s="11"/>
    </row>
    <row r="108" spans="1:26" x14ac:dyDescent="0.25">
      <c r="A108" s="13" t="s">
        <v>56</v>
      </c>
      <c r="B108" s="126" t="s">
        <v>91</v>
      </c>
      <c r="C108" s="126"/>
      <c r="D108" s="126"/>
      <c r="E108" s="126"/>
      <c r="F108" s="126"/>
      <c r="G108" s="126"/>
      <c r="H108" s="126"/>
      <c r="I108" s="126"/>
      <c r="J108" s="118"/>
      <c r="K108" s="118"/>
      <c r="L108" s="118"/>
      <c r="M108" s="118"/>
      <c r="N108" s="26" t="s">
        <v>77</v>
      </c>
      <c r="O108" s="26" t="s">
        <v>74</v>
      </c>
      <c r="P108" s="26" t="s">
        <v>72</v>
      </c>
      <c r="Q108" s="26" t="s">
        <v>70</v>
      </c>
      <c r="R108" s="81" t="s">
        <v>67</v>
      </c>
      <c r="S108" s="87" t="s">
        <v>197</v>
      </c>
      <c r="T108" s="81"/>
      <c r="U108" s="81"/>
      <c r="V108" s="88" t="str">
        <f t="shared" si="1"/>
        <v/>
      </c>
      <c r="W108" s="1"/>
      <c r="X108" s="11"/>
    </row>
    <row r="109" spans="1:26" ht="16.5" customHeight="1" x14ac:dyDescent="0.25">
      <c r="B109" s="20" t="s">
        <v>0</v>
      </c>
      <c r="C109" s="90" t="s">
        <v>90</v>
      </c>
      <c r="D109" s="91"/>
      <c r="E109" s="91"/>
      <c r="F109" s="91"/>
      <c r="G109" s="91"/>
      <c r="H109" s="91"/>
      <c r="I109" s="91"/>
      <c r="J109" s="124" t="s">
        <v>239</v>
      </c>
      <c r="K109" s="124"/>
      <c r="L109" s="124"/>
      <c r="M109" s="125"/>
      <c r="N109" s="28"/>
      <c r="O109" s="28"/>
      <c r="P109" s="28"/>
      <c r="Q109" s="28"/>
      <c r="R109" s="31"/>
      <c r="S109" s="28"/>
      <c r="T109" s="82"/>
      <c r="U109" s="82"/>
      <c r="V109" s="88" t="str">
        <f t="shared" si="1"/>
        <v/>
      </c>
      <c r="X109" s="11"/>
    </row>
    <row r="110" spans="1:26" x14ac:dyDescent="0.25">
      <c r="B110" s="20" t="s">
        <v>1</v>
      </c>
      <c r="C110" s="90" t="s">
        <v>93</v>
      </c>
      <c r="D110" s="91"/>
      <c r="E110" s="91"/>
      <c r="F110" s="91"/>
      <c r="G110" s="91"/>
      <c r="H110" s="91"/>
      <c r="I110" s="91"/>
      <c r="J110" s="124" t="s">
        <v>225</v>
      </c>
      <c r="K110" s="124"/>
      <c r="L110" s="124"/>
      <c r="M110" s="125"/>
      <c r="N110" s="28"/>
      <c r="O110" s="28"/>
      <c r="P110" s="28"/>
      <c r="Q110" s="28"/>
      <c r="R110" s="31"/>
      <c r="S110" s="28"/>
      <c r="T110" s="82"/>
      <c r="U110" s="82"/>
      <c r="V110" s="88" t="str">
        <f t="shared" si="1"/>
        <v/>
      </c>
      <c r="X110" s="11"/>
      <c r="Z110" s="90"/>
    </row>
    <row r="111" spans="1:26" ht="8.1" customHeight="1" x14ac:dyDescent="0.25">
      <c r="B111" s="91"/>
      <c r="C111" s="91"/>
      <c r="D111" s="91"/>
      <c r="E111" s="91"/>
      <c r="F111" s="91"/>
      <c r="G111" s="91"/>
      <c r="H111" s="91"/>
      <c r="I111" s="91"/>
      <c r="M111" s="117"/>
      <c r="N111" s="14"/>
      <c r="P111" s="14"/>
      <c r="Q111" s="14"/>
      <c r="R111" s="82"/>
      <c r="S111" s="14"/>
      <c r="T111" s="82"/>
      <c r="U111" s="82"/>
      <c r="V111" s="88" t="str">
        <f t="shared" si="1"/>
        <v/>
      </c>
      <c r="X111" s="11"/>
    </row>
    <row r="112" spans="1:26" x14ac:dyDescent="0.25">
      <c r="B112" s="20"/>
      <c r="J112" s="118"/>
      <c r="N112" s="26" t="s">
        <v>77</v>
      </c>
      <c r="O112" s="26" t="s">
        <v>74</v>
      </c>
      <c r="P112" s="26" t="s">
        <v>72</v>
      </c>
      <c r="Q112" s="26" t="s">
        <v>70</v>
      </c>
      <c r="R112" s="81" t="s">
        <v>67</v>
      </c>
      <c r="S112" s="87" t="s">
        <v>197</v>
      </c>
      <c r="T112" s="81"/>
      <c r="U112" s="81"/>
      <c r="V112" s="88" t="str">
        <f t="shared" si="1"/>
        <v/>
      </c>
    </row>
    <row r="113" spans="1:26" ht="27.75" customHeight="1" x14ac:dyDescent="0.25">
      <c r="A113" s="20" t="s">
        <v>57</v>
      </c>
      <c r="B113" s="126" t="s">
        <v>17</v>
      </c>
      <c r="C113" s="126"/>
      <c r="D113" s="126"/>
      <c r="E113" s="126"/>
      <c r="F113" s="126"/>
      <c r="G113" s="126"/>
      <c r="H113" s="126"/>
      <c r="I113" s="126"/>
      <c r="J113" s="122" t="s">
        <v>223</v>
      </c>
      <c r="K113" s="122"/>
      <c r="L113" s="122"/>
      <c r="M113" s="123"/>
      <c r="N113" s="28"/>
      <c r="O113" s="28"/>
      <c r="P113" s="28"/>
      <c r="Q113" s="28"/>
      <c r="R113" s="31"/>
      <c r="S113" s="28"/>
      <c r="T113" s="82"/>
      <c r="U113" s="82"/>
      <c r="V113" s="88" t="str">
        <f t="shared" si="1"/>
        <v/>
      </c>
      <c r="X113" s="11"/>
    </row>
    <row r="114" spans="1:26" ht="8.1" customHeight="1" x14ac:dyDescent="0.25">
      <c r="B114" s="20"/>
      <c r="P114" s="26"/>
      <c r="Q114" s="26"/>
      <c r="R114" s="81"/>
      <c r="S114" s="26"/>
      <c r="T114" s="81"/>
      <c r="U114" s="81"/>
      <c r="V114" s="88" t="str">
        <f t="shared" si="1"/>
        <v/>
      </c>
    </row>
    <row r="115" spans="1:26" s="16" customFormat="1" ht="15" customHeight="1" x14ac:dyDescent="0.25">
      <c r="A115" s="20"/>
      <c r="B115" s="103"/>
      <c r="C115" s="103"/>
      <c r="D115" s="103"/>
      <c r="E115" s="103"/>
      <c r="F115" s="103"/>
      <c r="G115" s="103"/>
      <c r="H115" s="103"/>
      <c r="I115" s="103"/>
      <c r="J115" s="118"/>
      <c r="K115" s="118"/>
      <c r="L115" s="118"/>
      <c r="M115" s="118"/>
      <c r="N115" s="26" t="s">
        <v>77</v>
      </c>
      <c r="O115" s="26" t="s">
        <v>74</v>
      </c>
      <c r="P115" s="26" t="s">
        <v>72</v>
      </c>
      <c r="Q115" s="26" t="s">
        <v>70</v>
      </c>
      <c r="R115" s="81" t="s">
        <v>67</v>
      </c>
      <c r="S115" s="87" t="s">
        <v>197</v>
      </c>
      <c r="T115" s="81"/>
      <c r="U115" s="81"/>
      <c r="V115" s="88" t="str">
        <f t="shared" si="1"/>
        <v/>
      </c>
      <c r="W115" s="26"/>
      <c r="X115" s="26"/>
    </row>
    <row r="116" spans="1:26" s="16" customFormat="1" ht="39" customHeight="1" x14ac:dyDescent="0.25">
      <c r="A116" s="13" t="s">
        <v>58</v>
      </c>
      <c r="B116" s="126" t="s">
        <v>54</v>
      </c>
      <c r="C116" s="126"/>
      <c r="D116" s="126"/>
      <c r="E116" s="126"/>
      <c r="F116" s="126"/>
      <c r="G116" s="126"/>
      <c r="H116" s="126"/>
      <c r="I116" s="126"/>
      <c r="J116" s="124" t="s">
        <v>240</v>
      </c>
      <c r="K116" s="124"/>
      <c r="L116" s="124"/>
      <c r="M116" s="125"/>
      <c r="N116" s="28"/>
      <c r="O116" s="28"/>
      <c r="P116" s="28"/>
      <c r="Q116" s="28"/>
      <c r="R116" s="17"/>
      <c r="S116" s="17"/>
      <c r="T116" s="18"/>
      <c r="U116" s="18"/>
      <c r="V116" s="88" t="str">
        <f t="shared" si="1"/>
        <v/>
      </c>
      <c r="W116" s="26"/>
      <c r="X116" s="11"/>
    </row>
    <row r="117" spans="1:26" ht="8.1" customHeight="1" x14ac:dyDescent="0.25">
      <c r="B117" s="91"/>
      <c r="C117" s="91"/>
      <c r="D117" s="91"/>
      <c r="E117" s="91"/>
      <c r="F117" s="91"/>
      <c r="G117" s="91"/>
      <c r="H117" s="91"/>
      <c r="I117" s="91"/>
      <c r="M117" s="117"/>
      <c r="N117" s="14"/>
      <c r="P117" s="14"/>
      <c r="Q117" s="14"/>
      <c r="R117" s="82"/>
      <c r="S117" s="14"/>
      <c r="T117" s="82"/>
      <c r="U117" s="82"/>
      <c r="V117" s="88" t="str">
        <f t="shared" si="1"/>
        <v/>
      </c>
      <c r="X117" s="11"/>
    </row>
    <row r="118" spans="1:26" x14ac:dyDescent="0.25">
      <c r="B118" s="20"/>
      <c r="J118" s="118"/>
      <c r="N118" s="26" t="s">
        <v>77</v>
      </c>
      <c r="O118" s="26" t="s">
        <v>74</v>
      </c>
      <c r="P118" s="26" t="s">
        <v>72</v>
      </c>
      <c r="Q118" s="26" t="s">
        <v>70</v>
      </c>
      <c r="R118" s="81" t="s">
        <v>67</v>
      </c>
      <c r="S118" s="87" t="s">
        <v>197</v>
      </c>
      <c r="T118" s="81"/>
      <c r="U118" s="81"/>
      <c r="V118" s="88" t="str">
        <f t="shared" si="1"/>
        <v/>
      </c>
    </row>
    <row r="119" spans="1:26" ht="27.75" customHeight="1" x14ac:dyDescent="0.25">
      <c r="A119" s="13" t="s">
        <v>115</v>
      </c>
      <c r="B119" s="126" t="s">
        <v>51</v>
      </c>
      <c r="C119" s="126"/>
      <c r="D119" s="126"/>
      <c r="E119" s="126"/>
      <c r="F119" s="126"/>
      <c r="G119" s="126"/>
      <c r="H119" s="126"/>
      <c r="I119" s="126"/>
      <c r="J119" s="122" t="s">
        <v>239</v>
      </c>
      <c r="K119" s="122"/>
      <c r="L119" s="122"/>
      <c r="M119" s="123"/>
      <c r="N119" s="28"/>
      <c r="O119" s="28"/>
      <c r="P119" s="28"/>
      <c r="Q119" s="28"/>
      <c r="R119" s="31"/>
      <c r="S119" s="28"/>
      <c r="T119" s="82"/>
      <c r="U119" s="82"/>
      <c r="V119" s="88" t="str">
        <f t="shared" si="1"/>
        <v/>
      </c>
      <c r="X119" s="11"/>
    </row>
    <row r="120" spans="1:26" x14ac:dyDescent="0.25">
      <c r="B120" s="20"/>
      <c r="P120" s="26"/>
      <c r="Q120" s="26"/>
      <c r="R120" s="81"/>
      <c r="S120" s="26"/>
      <c r="T120" s="81"/>
      <c r="U120" s="81"/>
      <c r="V120" s="88" t="str">
        <f t="shared" si="1"/>
        <v/>
      </c>
    </row>
    <row r="121" spans="1:26" x14ac:dyDescent="0.25">
      <c r="A121" s="75" t="s">
        <v>134</v>
      </c>
      <c r="B121" s="100" t="s">
        <v>31</v>
      </c>
      <c r="C121" s="100"/>
      <c r="J121" s="114"/>
      <c r="K121" s="115"/>
      <c r="L121" s="115"/>
      <c r="M121" s="141" t="s">
        <v>94</v>
      </c>
      <c r="N121" s="141"/>
      <c r="O121" s="141"/>
      <c r="P121" s="137" t="str">
        <f>IF(COUNT(V124:V155)=0,"",(SUM(V124:V155)/COUNT(V124:V155)))</f>
        <v/>
      </c>
      <c r="Q121" s="137"/>
      <c r="R121" s="23" t="str">
        <f>IF(COUNT(V124:V155)=0,"",VLOOKUP(P121,C168:D179,2))</f>
        <v/>
      </c>
      <c r="S121" s="23"/>
      <c r="T121" s="85"/>
      <c r="U121" s="85"/>
      <c r="V121" s="88" t="str">
        <f t="shared" si="1"/>
        <v/>
      </c>
      <c r="Z121" s="12"/>
    </row>
    <row r="122" spans="1:26" ht="8.1" customHeight="1" x14ac:dyDescent="0.25">
      <c r="A122" s="75"/>
      <c r="B122" s="97"/>
      <c r="C122" s="97"/>
      <c r="J122" s="114"/>
      <c r="K122" s="114"/>
      <c r="L122" s="114"/>
      <c r="V122" s="88" t="str">
        <f t="shared" si="1"/>
        <v/>
      </c>
    </row>
    <row r="123" spans="1:26" x14ac:dyDescent="0.25">
      <c r="A123" s="13" t="s">
        <v>36</v>
      </c>
      <c r="B123" s="126" t="s">
        <v>92</v>
      </c>
      <c r="C123" s="126"/>
      <c r="D123" s="126"/>
      <c r="E123" s="126"/>
      <c r="F123" s="126"/>
      <c r="G123" s="126"/>
      <c r="H123" s="126"/>
      <c r="I123" s="126"/>
      <c r="J123" s="124"/>
      <c r="K123" s="124"/>
      <c r="L123" s="124"/>
      <c r="M123" s="124"/>
      <c r="N123" s="26" t="s">
        <v>77</v>
      </c>
      <c r="O123" s="26" t="s">
        <v>74</v>
      </c>
      <c r="P123" s="26" t="s">
        <v>72</v>
      </c>
      <c r="Q123" s="26" t="s">
        <v>70</v>
      </c>
      <c r="R123" s="81" t="s">
        <v>67</v>
      </c>
      <c r="S123" s="87" t="s">
        <v>197</v>
      </c>
      <c r="T123" s="81"/>
      <c r="U123" s="81"/>
      <c r="V123" s="88" t="str">
        <f t="shared" si="1"/>
        <v/>
      </c>
      <c r="W123" s="1"/>
      <c r="X123" s="11"/>
    </row>
    <row r="124" spans="1:26" ht="15.75" customHeight="1" x14ac:dyDescent="0.25">
      <c r="B124" s="20" t="s">
        <v>0</v>
      </c>
      <c r="C124" s="90" t="s">
        <v>181</v>
      </c>
      <c r="E124" s="91"/>
      <c r="F124" s="91"/>
      <c r="G124" s="91"/>
      <c r="H124" s="91"/>
      <c r="I124" s="91"/>
      <c r="J124" s="122" t="s">
        <v>241</v>
      </c>
      <c r="K124" s="122"/>
      <c r="L124" s="122"/>
      <c r="M124" s="123"/>
      <c r="N124" s="28"/>
      <c r="O124" s="28"/>
      <c r="P124" s="28"/>
      <c r="Q124" s="28"/>
      <c r="R124" s="31"/>
      <c r="S124" s="28"/>
      <c r="T124" s="82"/>
      <c r="U124" s="82"/>
      <c r="V124" s="88" t="str">
        <f t="shared" si="1"/>
        <v/>
      </c>
      <c r="X124" s="11"/>
    </row>
    <row r="125" spans="1:26" x14ac:dyDescent="0.25">
      <c r="B125" s="20" t="s">
        <v>1</v>
      </c>
      <c r="C125" s="90" t="s">
        <v>168</v>
      </c>
      <c r="E125" s="91"/>
      <c r="F125" s="91"/>
      <c r="G125" s="91"/>
      <c r="H125" s="91"/>
      <c r="I125" s="91"/>
      <c r="J125" s="122" t="s">
        <v>241</v>
      </c>
      <c r="K125" s="122"/>
      <c r="L125" s="122"/>
      <c r="M125" s="123"/>
      <c r="N125" s="28"/>
      <c r="O125" s="28"/>
      <c r="P125" s="28"/>
      <c r="Q125" s="28"/>
      <c r="R125" s="31"/>
      <c r="S125" s="28"/>
      <c r="T125" s="82"/>
      <c r="U125" s="82"/>
      <c r="V125" s="88" t="str">
        <f t="shared" si="1"/>
        <v/>
      </c>
      <c r="X125" s="11"/>
    </row>
    <row r="126" spans="1:26" x14ac:dyDescent="0.25">
      <c r="B126" s="133" t="s">
        <v>182</v>
      </c>
      <c r="C126" s="126"/>
      <c r="D126" s="126"/>
      <c r="E126" s="126"/>
      <c r="F126" s="126"/>
      <c r="G126" s="126"/>
      <c r="H126" s="126"/>
      <c r="I126" s="126"/>
      <c r="J126" s="122"/>
      <c r="K126" s="122"/>
      <c r="L126" s="122"/>
      <c r="M126" s="157"/>
      <c r="N126" s="56"/>
      <c r="O126" s="56"/>
      <c r="P126" s="56"/>
      <c r="Q126" s="56"/>
      <c r="R126" s="81"/>
      <c r="S126" s="56"/>
      <c r="T126" s="81"/>
      <c r="U126" s="81"/>
      <c r="V126" s="88" t="str">
        <f t="shared" si="1"/>
        <v/>
      </c>
      <c r="X126" s="11"/>
    </row>
    <row r="127" spans="1:26" x14ac:dyDescent="0.25">
      <c r="B127" s="104"/>
      <c r="C127" s="105"/>
      <c r="J127" s="145"/>
      <c r="K127" s="146"/>
      <c r="L127" s="146"/>
      <c r="M127" s="147"/>
      <c r="N127" s="69" t="s">
        <v>77</v>
      </c>
      <c r="O127" s="68" t="s">
        <v>74</v>
      </c>
      <c r="P127" s="68" t="s">
        <v>72</v>
      </c>
      <c r="Q127" s="68" t="s">
        <v>70</v>
      </c>
      <c r="R127" s="81" t="s">
        <v>67</v>
      </c>
      <c r="S127" s="87" t="s">
        <v>197</v>
      </c>
      <c r="T127" s="81"/>
      <c r="U127" s="81"/>
      <c r="V127" s="88" t="str">
        <f t="shared" si="1"/>
        <v/>
      </c>
    </row>
    <row r="128" spans="1:26" ht="30" customHeight="1" x14ac:dyDescent="0.25">
      <c r="A128" s="13" t="s">
        <v>37</v>
      </c>
      <c r="B128" s="126" t="s">
        <v>172</v>
      </c>
      <c r="C128" s="126"/>
      <c r="D128" s="126"/>
      <c r="E128" s="126"/>
      <c r="F128" s="126"/>
      <c r="G128" s="126"/>
      <c r="H128" s="126"/>
      <c r="I128" s="126"/>
      <c r="J128" s="124" t="s">
        <v>242</v>
      </c>
      <c r="K128" s="148"/>
      <c r="L128" s="148"/>
      <c r="M128" s="149"/>
      <c r="N128" s="31"/>
      <c r="O128" s="31"/>
      <c r="P128" s="31"/>
      <c r="Q128" s="31"/>
      <c r="R128" s="31"/>
      <c r="S128" s="31"/>
      <c r="T128" s="82"/>
      <c r="U128" s="82"/>
      <c r="V128" s="88" t="str">
        <f t="shared" si="1"/>
        <v/>
      </c>
    </row>
    <row r="129" spans="1:24" s="49" customFormat="1" ht="8.1" customHeight="1" x14ac:dyDescent="0.25">
      <c r="A129" s="75"/>
      <c r="B129" s="97"/>
      <c r="C129" s="97"/>
      <c r="D129" s="90"/>
      <c r="E129" s="90"/>
      <c r="F129" s="90"/>
      <c r="G129" s="90"/>
      <c r="H129" s="90"/>
      <c r="I129" s="90"/>
      <c r="J129" s="114"/>
      <c r="K129" s="114"/>
      <c r="L129" s="114"/>
      <c r="M129" s="116"/>
      <c r="N129" s="70"/>
      <c r="O129" s="70"/>
      <c r="P129" s="29"/>
      <c r="Q129" s="29"/>
      <c r="R129" s="29"/>
      <c r="S129" s="29"/>
      <c r="T129" s="29"/>
      <c r="U129" s="29"/>
      <c r="V129" s="88" t="str">
        <f t="shared" si="1"/>
        <v/>
      </c>
      <c r="W129" s="70"/>
      <c r="X129" s="70"/>
    </row>
    <row r="130" spans="1:24" ht="15" customHeight="1" x14ac:dyDescent="0.25">
      <c r="A130" s="75"/>
      <c r="B130" s="20"/>
      <c r="C130" s="97"/>
      <c r="J130" s="118"/>
      <c r="N130" s="56" t="s">
        <v>77</v>
      </c>
      <c r="O130" s="56" t="s">
        <v>74</v>
      </c>
      <c r="P130" s="56" t="s">
        <v>72</v>
      </c>
      <c r="Q130" s="56" t="s">
        <v>70</v>
      </c>
      <c r="R130" s="81" t="s">
        <v>67</v>
      </c>
      <c r="S130" s="87" t="s">
        <v>197</v>
      </c>
      <c r="T130" s="81"/>
      <c r="U130" s="81"/>
      <c r="V130" s="88" t="str">
        <f t="shared" si="1"/>
        <v/>
      </c>
      <c r="X130" s="11"/>
    </row>
    <row r="131" spans="1:24" ht="30" customHeight="1" x14ac:dyDescent="0.25">
      <c r="A131" s="13" t="s">
        <v>38</v>
      </c>
      <c r="B131" s="126" t="s">
        <v>169</v>
      </c>
      <c r="C131" s="126"/>
      <c r="D131" s="126"/>
      <c r="E131" s="126"/>
      <c r="F131" s="126"/>
      <c r="G131" s="126"/>
      <c r="H131" s="126"/>
      <c r="I131" s="126"/>
      <c r="J131" s="122" t="s">
        <v>243</v>
      </c>
      <c r="K131" s="122"/>
      <c r="L131" s="122"/>
      <c r="M131" s="123"/>
      <c r="N131" s="28"/>
      <c r="O131" s="28"/>
      <c r="P131" s="28"/>
      <c r="Q131" s="28"/>
      <c r="R131" s="31"/>
      <c r="S131" s="28"/>
      <c r="T131" s="82"/>
      <c r="U131" s="82"/>
      <c r="V131" s="88" t="str">
        <f t="shared" si="1"/>
        <v/>
      </c>
    </row>
    <row r="132" spans="1:24" s="49" customFormat="1" ht="8.1" customHeight="1" x14ac:dyDescent="0.25">
      <c r="A132" s="13"/>
      <c r="B132" s="20"/>
      <c r="C132" s="90"/>
      <c r="D132" s="90"/>
      <c r="E132" s="90"/>
      <c r="F132" s="90"/>
      <c r="G132" s="90"/>
      <c r="H132" s="90"/>
      <c r="I132" s="90"/>
      <c r="J132" s="116"/>
      <c r="K132" s="116"/>
      <c r="L132" s="116"/>
      <c r="M132" s="116"/>
      <c r="N132" s="26"/>
      <c r="O132" s="26"/>
      <c r="P132" s="26"/>
      <c r="Q132" s="26"/>
      <c r="R132" s="81"/>
      <c r="S132" s="26"/>
      <c r="T132" s="81"/>
      <c r="U132" s="81"/>
      <c r="V132" s="88" t="str">
        <f t="shared" si="1"/>
        <v/>
      </c>
      <c r="W132" s="56"/>
      <c r="X132" s="56"/>
    </row>
    <row r="133" spans="1:24" x14ac:dyDescent="0.25">
      <c r="B133" s="20"/>
      <c r="J133" s="118"/>
      <c r="N133" s="26" t="s">
        <v>77</v>
      </c>
      <c r="O133" s="26" t="s">
        <v>74</v>
      </c>
      <c r="P133" s="26" t="s">
        <v>72</v>
      </c>
      <c r="Q133" s="26" t="s">
        <v>70</v>
      </c>
      <c r="R133" s="81" t="s">
        <v>67</v>
      </c>
      <c r="S133" s="87" t="s">
        <v>197</v>
      </c>
      <c r="T133" s="81"/>
      <c r="U133" s="81"/>
      <c r="V133" s="88" t="str">
        <f t="shared" si="1"/>
        <v/>
      </c>
    </row>
    <row r="134" spans="1:24" ht="29.25" customHeight="1" x14ac:dyDescent="0.25">
      <c r="A134" s="13" t="s">
        <v>39</v>
      </c>
      <c r="B134" s="126" t="s">
        <v>166</v>
      </c>
      <c r="C134" s="126"/>
      <c r="D134" s="126"/>
      <c r="E134" s="126"/>
      <c r="F134" s="126"/>
      <c r="G134" s="126"/>
      <c r="H134" s="126"/>
      <c r="I134" s="126"/>
      <c r="J134" s="122" t="s">
        <v>244</v>
      </c>
      <c r="K134" s="122"/>
      <c r="L134" s="122"/>
      <c r="M134" s="123"/>
      <c r="N134" s="28"/>
      <c r="O134" s="32"/>
      <c r="P134" s="32"/>
      <c r="Q134" s="32"/>
      <c r="R134" s="31"/>
      <c r="S134" s="28"/>
      <c r="T134" s="82"/>
      <c r="U134" s="82"/>
      <c r="V134" s="88" t="str">
        <f t="shared" si="1"/>
        <v/>
      </c>
      <c r="X134" s="11"/>
    </row>
    <row r="135" spans="1:24" ht="8.1" customHeight="1" x14ac:dyDescent="0.25">
      <c r="B135" s="20"/>
      <c r="P135" s="26"/>
      <c r="Q135" s="26"/>
      <c r="R135" s="81"/>
      <c r="S135" s="26"/>
      <c r="T135" s="81"/>
      <c r="U135" s="81"/>
      <c r="V135" s="88" t="str">
        <f t="shared" ref="V135:V155" si="2">IF(N135="X",4,IF(O135="X",3,IF(P135="X",2,IF(Q135="X",1,IF(R135="X",0,"")))))</f>
        <v/>
      </c>
    </row>
    <row r="136" spans="1:24" x14ac:dyDescent="0.25">
      <c r="B136" s="20"/>
      <c r="J136" s="118"/>
      <c r="N136" s="26" t="s">
        <v>77</v>
      </c>
      <c r="O136" s="26" t="s">
        <v>74</v>
      </c>
      <c r="P136" s="26" t="s">
        <v>72</v>
      </c>
      <c r="Q136" s="26" t="s">
        <v>70</v>
      </c>
      <c r="R136" s="81" t="s">
        <v>67</v>
      </c>
      <c r="S136" s="87" t="s">
        <v>197</v>
      </c>
      <c r="T136" s="81"/>
      <c r="U136" s="81"/>
      <c r="V136" s="88" t="str">
        <f t="shared" si="2"/>
        <v/>
      </c>
    </row>
    <row r="137" spans="1:24" ht="44.25" customHeight="1" x14ac:dyDescent="0.25">
      <c r="A137" s="13" t="s">
        <v>40</v>
      </c>
      <c r="B137" s="126" t="s">
        <v>184</v>
      </c>
      <c r="C137" s="126"/>
      <c r="D137" s="126"/>
      <c r="E137" s="126"/>
      <c r="F137" s="126"/>
      <c r="G137" s="126"/>
      <c r="H137" s="126"/>
      <c r="I137" s="126"/>
      <c r="J137" s="122" t="s">
        <v>245</v>
      </c>
      <c r="K137" s="122"/>
      <c r="L137" s="122"/>
      <c r="M137" s="123"/>
      <c r="N137" s="28"/>
      <c r="O137" s="32"/>
      <c r="P137" s="32"/>
      <c r="Q137" s="32"/>
      <c r="R137" s="31"/>
      <c r="S137" s="28"/>
      <c r="T137" s="82"/>
      <c r="U137" s="82"/>
      <c r="V137" s="88" t="str">
        <f t="shared" si="2"/>
        <v/>
      </c>
      <c r="X137" s="11"/>
    </row>
    <row r="138" spans="1:24" ht="8.1" customHeight="1" x14ac:dyDescent="0.25">
      <c r="B138" s="20"/>
      <c r="J138" s="114"/>
      <c r="N138" s="11"/>
      <c r="O138" s="11"/>
      <c r="P138" s="26"/>
      <c r="Q138" s="26"/>
      <c r="R138" s="81"/>
      <c r="S138" s="26"/>
      <c r="T138" s="81"/>
      <c r="U138" s="81"/>
      <c r="V138" s="88" t="str">
        <f t="shared" si="2"/>
        <v/>
      </c>
    </row>
    <row r="139" spans="1:24" x14ac:dyDescent="0.25">
      <c r="B139" s="20"/>
      <c r="J139" s="118"/>
      <c r="N139" s="26" t="s">
        <v>77</v>
      </c>
      <c r="O139" s="26" t="s">
        <v>74</v>
      </c>
      <c r="P139" s="26" t="s">
        <v>72</v>
      </c>
      <c r="Q139" s="26" t="s">
        <v>70</v>
      </c>
      <c r="R139" s="81" t="s">
        <v>67</v>
      </c>
      <c r="S139" s="87" t="s">
        <v>197</v>
      </c>
      <c r="T139" s="81"/>
      <c r="U139" s="81"/>
      <c r="V139" s="88" t="str">
        <f t="shared" si="2"/>
        <v/>
      </c>
    </row>
    <row r="140" spans="1:24" ht="30" customHeight="1" x14ac:dyDescent="0.25">
      <c r="A140" s="13" t="s">
        <v>41</v>
      </c>
      <c r="B140" s="126" t="s">
        <v>183</v>
      </c>
      <c r="C140" s="126"/>
      <c r="D140" s="126"/>
      <c r="E140" s="126"/>
      <c r="F140" s="126"/>
      <c r="G140" s="126"/>
      <c r="H140" s="126"/>
      <c r="I140" s="126"/>
      <c r="J140" s="122" t="s">
        <v>246</v>
      </c>
      <c r="K140" s="122"/>
      <c r="L140" s="122"/>
      <c r="M140" s="123"/>
      <c r="N140" s="28"/>
      <c r="O140" s="32"/>
      <c r="P140" s="32"/>
      <c r="Q140" s="32"/>
      <c r="R140" s="31"/>
      <c r="S140" s="28"/>
      <c r="T140" s="82"/>
      <c r="U140" s="82"/>
      <c r="V140" s="88" t="str">
        <f t="shared" si="2"/>
        <v/>
      </c>
      <c r="X140" s="11"/>
    </row>
    <row r="141" spans="1:24" ht="8.1" customHeight="1" x14ac:dyDescent="0.25">
      <c r="B141" s="20"/>
      <c r="P141" s="26"/>
      <c r="Q141" s="26"/>
      <c r="R141" s="81"/>
      <c r="S141" s="26"/>
      <c r="T141" s="81"/>
      <c r="U141" s="81"/>
      <c r="V141" s="88" t="str">
        <f t="shared" si="2"/>
        <v/>
      </c>
    </row>
    <row r="142" spans="1:24" x14ac:dyDescent="0.25">
      <c r="B142" s="20"/>
      <c r="J142" s="118"/>
      <c r="N142" s="26" t="s">
        <v>77</v>
      </c>
      <c r="O142" s="26" t="s">
        <v>74</v>
      </c>
      <c r="P142" s="26" t="s">
        <v>72</v>
      </c>
      <c r="Q142" s="26" t="s">
        <v>70</v>
      </c>
      <c r="R142" s="81" t="s">
        <v>67</v>
      </c>
      <c r="S142" s="87" t="s">
        <v>197</v>
      </c>
      <c r="T142" s="81"/>
      <c r="U142" s="81"/>
      <c r="V142" s="88" t="str">
        <f t="shared" si="2"/>
        <v/>
      </c>
    </row>
    <row r="143" spans="1:24" ht="26.25" customHeight="1" x14ac:dyDescent="0.25">
      <c r="A143" s="13" t="s">
        <v>42</v>
      </c>
      <c r="B143" s="126" t="s">
        <v>32</v>
      </c>
      <c r="C143" s="126"/>
      <c r="D143" s="126"/>
      <c r="E143" s="126"/>
      <c r="F143" s="126"/>
      <c r="G143" s="126"/>
      <c r="H143" s="126"/>
      <c r="I143" s="126"/>
      <c r="J143" s="122" t="s">
        <v>247</v>
      </c>
      <c r="K143" s="122"/>
      <c r="L143" s="122"/>
      <c r="M143" s="123"/>
      <c r="N143" s="28"/>
      <c r="O143" s="28"/>
      <c r="P143" s="28"/>
      <c r="Q143" s="28"/>
      <c r="R143" s="31"/>
      <c r="S143" s="28"/>
      <c r="T143" s="82"/>
      <c r="U143" s="82"/>
      <c r="V143" s="88" t="str">
        <f t="shared" si="2"/>
        <v/>
      </c>
      <c r="X143" s="11"/>
    </row>
    <row r="144" spans="1:24" ht="8.1" customHeight="1" x14ac:dyDescent="0.25">
      <c r="B144" s="20"/>
      <c r="J144" s="114"/>
      <c r="N144" s="11"/>
      <c r="O144" s="11"/>
      <c r="P144" s="26"/>
      <c r="Q144" s="26"/>
      <c r="R144" s="81"/>
      <c r="S144" s="26"/>
      <c r="T144" s="81"/>
      <c r="U144" s="81"/>
      <c r="V144" s="88" t="str">
        <f t="shared" si="2"/>
        <v/>
      </c>
    </row>
    <row r="145" spans="1:25" x14ac:dyDescent="0.25">
      <c r="A145" s="75"/>
      <c r="B145" s="97"/>
      <c r="C145" s="97"/>
      <c r="J145" s="118"/>
      <c r="N145" s="26" t="s">
        <v>77</v>
      </c>
      <c r="O145" s="26" t="s">
        <v>74</v>
      </c>
      <c r="P145" s="26" t="s">
        <v>72</v>
      </c>
      <c r="Q145" s="26" t="s">
        <v>70</v>
      </c>
      <c r="R145" s="81" t="s">
        <v>67</v>
      </c>
      <c r="S145" s="87" t="s">
        <v>197</v>
      </c>
      <c r="T145" s="81"/>
      <c r="U145" s="81"/>
      <c r="V145" s="88" t="str">
        <f t="shared" si="2"/>
        <v/>
      </c>
    </row>
    <row r="146" spans="1:25" ht="27.75" customHeight="1" x14ac:dyDescent="0.25">
      <c r="A146" s="121" t="s">
        <v>43</v>
      </c>
      <c r="B146" s="126" t="s">
        <v>201</v>
      </c>
      <c r="C146" s="126"/>
      <c r="D146" s="126"/>
      <c r="E146" s="126"/>
      <c r="F146" s="126"/>
      <c r="G146" s="126"/>
      <c r="H146" s="126"/>
      <c r="I146" s="126"/>
      <c r="J146" s="122" t="s">
        <v>248</v>
      </c>
      <c r="K146" s="122"/>
      <c r="L146" s="122"/>
      <c r="M146" s="123"/>
      <c r="N146" s="28"/>
      <c r="O146" s="28"/>
      <c r="P146" s="28"/>
      <c r="Q146" s="28"/>
      <c r="R146" s="31"/>
      <c r="S146" s="28"/>
      <c r="T146" s="82"/>
      <c r="U146" s="82"/>
      <c r="V146" s="88" t="str">
        <f t="shared" si="2"/>
        <v/>
      </c>
      <c r="X146" s="11"/>
    </row>
    <row r="147" spans="1:25" ht="8.1" customHeight="1" x14ac:dyDescent="0.25">
      <c r="B147" s="20"/>
      <c r="J147" s="114"/>
      <c r="N147" s="11"/>
      <c r="O147" s="11"/>
      <c r="P147" s="26"/>
      <c r="Q147" s="26"/>
      <c r="R147" s="81"/>
      <c r="S147" s="26"/>
      <c r="T147" s="81"/>
      <c r="U147" s="81"/>
      <c r="V147" s="88" t="str">
        <f t="shared" si="2"/>
        <v/>
      </c>
    </row>
    <row r="148" spans="1:25" x14ac:dyDescent="0.25">
      <c r="A148" s="75"/>
      <c r="B148" s="97"/>
      <c r="C148" s="97"/>
      <c r="J148" s="118"/>
      <c r="N148" s="26" t="s">
        <v>77</v>
      </c>
      <c r="O148" s="26" t="s">
        <v>74</v>
      </c>
      <c r="P148" s="26" t="s">
        <v>72</v>
      </c>
      <c r="Q148" s="26" t="s">
        <v>70</v>
      </c>
      <c r="R148" s="81" t="s">
        <v>67</v>
      </c>
      <c r="S148" s="87" t="s">
        <v>197</v>
      </c>
      <c r="T148" s="81"/>
      <c r="U148" s="81"/>
      <c r="V148" s="88" t="str">
        <f t="shared" si="2"/>
        <v/>
      </c>
    </row>
    <row r="149" spans="1:25" ht="30" customHeight="1" x14ac:dyDescent="0.25">
      <c r="A149" s="13" t="s">
        <v>44</v>
      </c>
      <c r="B149" s="126" t="s">
        <v>52</v>
      </c>
      <c r="C149" s="126"/>
      <c r="D149" s="126"/>
      <c r="E149" s="126"/>
      <c r="F149" s="126"/>
      <c r="G149" s="126"/>
      <c r="H149" s="126"/>
      <c r="I149" s="126"/>
      <c r="J149" s="122" t="s">
        <v>249</v>
      </c>
      <c r="K149" s="122"/>
      <c r="L149" s="122"/>
      <c r="M149" s="123"/>
      <c r="N149" s="28"/>
      <c r="O149" s="28"/>
      <c r="P149" s="28"/>
      <c r="Q149" s="28"/>
      <c r="R149" s="31"/>
      <c r="S149" s="28"/>
      <c r="T149" s="82"/>
      <c r="U149" s="82"/>
      <c r="V149" s="88" t="str">
        <f t="shared" si="2"/>
        <v/>
      </c>
      <c r="X149" s="11"/>
    </row>
    <row r="150" spans="1:25" ht="8.1" customHeight="1" x14ac:dyDescent="0.25">
      <c r="B150" s="20"/>
      <c r="P150" s="26"/>
      <c r="Q150" s="26"/>
      <c r="R150" s="81"/>
      <c r="S150" s="26"/>
      <c r="T150" s="81"/>
      <c r="U150" s="81"/>
      <c r="V150" s="88" t="str">
        <f t="shared" si="2"/>
        <v/>
      </c>
    </row>
    <row r="151" spans="1:25" x14ac:dyDescent="0.25">
      <c r="B151" s="20"/>
      <c r="J151" s="118"/>
      <c r="N151" s="26" t="s">
        <v>77</v>
      </c>
      <c r="O151" s="26" t="s">
        <v>74</v>
      </c>
      <c r="P151" s="26" t="s">
        <v>72</v>
      </c>
      <c r="Q151" s="26" t="s">
        <v>70</v>
      </c>
      <c r="R151" s="81" t="s">
        <v>67</v>
      </c>
      <c r="S151" s="87" t="s">
        <v>197</v>
      </c>
      <c r="T151" s="81"/>
      <c r="U151" s="81"/>
      <c r="V151" s="88" t="str">
        <f t="shared" si="2"/>
        <v/>
      </c>
    </row>
    <row r="152" spans="1:25" x14ac:dyDescent="0.25">
      <c r="A152" s="13" t="s">
        <v>45</v>
      </c>
      <c r="B152" s="126" t="s">
        <v>139</v>
      </c>
      <c r="C152" s="126"/>
      <c r="D152" s="126"/>
      <c r="E152" s="126"/>
      <c r="F152" s="126"/>
      <c r="G152" s="126"/>
      <c r="H152" s="126"/>
      <c r="I152" s="126"/>
      <c r="J152" s="122" t="s">
        <v>250</v>
      </c>
      <c r="K152" s="122"/>
      <c r="L152" s="122"/>
      <c r="M152" s="123"/>
      <c r="N152" s="28"/>
      <c r="O152" s="28"/>
      <c r="P152" s="28"/>
      <c r="Q152" s="28"/>
      <c r="R152" s="31"/>
      <c r="S152" s="28"/>
      <c r="T152" s="82"/>
      <c r="U152" s="82"/>
      <c r="V152" s="88" t="str">
        <f t="shared" si="2"/>
        <v/>
      </c>
      <c r="X152" s="11"/>
    </row>
    <row r="153" spans="1:25" ht="8.1" customHeight="1" x14ac:dyDescent="0.25">
      <c r="B153" s="91"/>
      <c r="C153" s="91"/>
      <c r="D153" s="91"/>
      <c r="E153" s="91"/>
      <c r="F153" s="91"/>
      <c r="G153" s="91"/>
      <c r="H153" s="91"/>
      <c r="I153" s="91"/>
      <c r="M153" s="117"/>
      <c r="N153" s="14"/>
      <c r="P153" s="14"/>
      <c r="Q153" s="14"/>
      <c r="R153" s="82"/>
      <c r="S153" s="14"/>
      <c r="T153" s="82"/>
      <c r="U153" s="82"/>
      <c r="V153" s="88" t="str">
        <f t="shared" si="2"/>
        <v/>
      </c>
      <c r="X153" s="11"/>
    </row>
    <row r="154" spans="1:25" x14ac:dyDescent="0.25">
      <c r="B154" s="91"/>
      <c r="C154" s="91"/>
      <c r="D154" s="91"/>
      <c r="E154" s="91"/>
      <c r="F154" s="91"/>
      <c r="G154" s="91"/>
      <c r="H154" s="91"/>
      <c r="I154" s="91"/>
      <c r="M154" s="117"/>
      <c r="N154" s="56" t="s">
        <v>77</v>
      </c>
      <c r="O154" s="56" t="s">
        <v>74</v>
      </c>
      <c r="P154" s="56" t="s">
        <v>72</v>
      </c>
      <c r="Q154" s="56" t="s">
        <v>70</v>
      </c>
      <c r="R154" s="81" t="s">
        <v>67</v>
      </c>
      <c r="S154" s="87" t="s">
        <v>197</v>
      </c>
      <c r="T154" s="81"/>
      <c r="U154" s="81"/>
      <c r="V154" s="88" t="str">
        <f t="shared" si="2"/>
        <v/>
      </c>
      <c r="X154" s="11"/>
    </row>
    <row r="155" spans="1:25" x14ac:dyDescent="0.25">
      <c r="A155" s="13" t="s">
        <v>46</v>
      </c>
      <c r="B155" s="127" t="s">
        <v>173</v>
      </c>
      <c r="C155" s="128"/>
      <c r="D155" s="128"/>
      <c r="E155" s="128"/>
      <c r="F155" s="128"/>
      <c r="G155" s="128"/>
      <c r="H155" s="128"/>
      <c r="J155" s="154" t="s">
        <v>251</v>
      </c>
      <c r="K155" s="154"/>
      <c r="L155" s="154"/>
      <c r="M155" s="155"/>
      <c r="N155" s="31"/>
      <c r="O155" s="60"/>
      <c r="P155" s="60"/>
      <c r="Q155" s="60"/>
      <c r="R155" s="31"/>
      <c r="S155" s="60"/>
      <c r="T155" s="85"/>
      <c r="U155" s="85"/>
      <c r="V155" s="88" t="str">
        <f t="shared" si="2"/>
        <v/>
      </c>
    </row>
    <row r="156" spans="1:25" x14ac:dyDescent="0.25">
      <c r="B156" s="126" t="s">
        <v>136</v>
      </c>
      <c r="C156" s="126"/>
      <c r="D156" s="126"/>
      <c r="E156" s="126"/>
      <c r="F156" s="126"/>
      <c r="G156" s="126"/>
      <c r="H156" s="126"/>
      <c r="I156" s="126"/>
      <c r="J156" s="119"/>
      <c r="K156" s="120"/>
      <c r="L156" s="120"/>
      <c r="M156" s="120"/>
      <c r="N156" s="77"/>
      <c r="O156" s="77"/>
      <c r="Y156" s="22"/>
    </row>
    <row r="157" spans="1:25" s="49" customFormat="1" x14ac:dyDescent="0.25">
      <c r="A157" s="73"/>
      <c r="B157" s="94"/>
      <c r="C157" s="94"/>
      <c r="D157" s="94"/>
      <c r="E157" s="94"/>
      <c r="F157" s="94"/>
      <c r="G157" s="94"/>
      <c r="H157" s="94"/>
      <c r="I157" s="90"/>
      <c r="J157" s="119"/>
      <c r="K157" s="120"/>
      <c r="L157" s="120"/>
      <c r="M157" s="120"/>
      <c r="N157" s="64"/>
      <c r="O157" s="64"/>
      <c r="P157" s="29"/>
      <c r="Q157" s="29"/>
      <c r="R157" s="29"/>
      <c r="S157" s="29"/>
      <c r="T157" s="29"/>
      <c r="U157" s="29"/>
      <c r="V157" s="63"/>
      <c r="W157" s="63"/>
      <c r="X157" s="63"/>
      <c r="Y157" s="22"/>
    </row>
    <row r="158" spans="1:25" x14ac:dyDescent="0.25">
      <c r="A158" s="134" t="s">
        <v>170</v>
      </c>
      <c r="B158" s="135"/>
      <c r="C158" s="135"/>
      <c r="D158" s="135"/>
      <c r="E158" s="135"/>
      <c r="F158" s="135"/>
      <c r="G158" s="135"/>
      <c r="H158" s="135"/>
      <c r="I158" s="136"/>
      <c r="J158" s="119"/>
      <c r="K158" s="120"/>
      <c r="L158" s="120"/>
      <c r="M158" s="120"/>
      <c r="N158" s="24"/>
      <c r="O158" s="24"/>
    </row>
    <row r="159" spans="1:25" s="49" customFormat="1" ht="15.75" x14ac:dyDescent="0.25">
      <c r="A159" s="152" t="s">
        <v>95</v>
      </c>
      <c r="B159" s="153"/>
      <c r="C159" s="153"/>
      <c r="D159" s="153"/>
      <c r="E159" s="153"/>
      <c r="F159" s="153"/>
      <c r="G159" s="153"/>
      <c r="H159" s="153"/>
      <c r="I159" s="153"/>
      <c r="J159" s="153"/>
      <c r="K159" s="153"/>
      <c r="L159" s="153"/>
      <c r="M159" s="153"/>
      <c r="N159" s="153"/>
      <c r="O159" s="153"/>
      <c r="P159" s="153"/>
      <c r="Q159" s="153"/>
      <c r="R159" s="93"/>
      <c r="S159" s="93"/>
      <c r="T159" s="93"/>
      <c r="U159" s="93"/>
      <c r="V159" s="92"/>
      <c r="W159" s="92"/>
      <c r="X159" s="92"/>
    </row>
    <row r="160" spans="1:25" ht="15.75" x14ac:dyDescent="0.25">
      <c r="A160" s="130"/>
      <c r="B160" s="131"/>
      <c r="C160" s="131"/>
      <c r="D160" s="131"/>
      <c r="E160" s="131"/>
      <c r="F160" s="131"/>
      <c r="G160" s="131"/>
      <c r="H160" s="131"/>
      <c r="I160" s="131"/>
      <c r="J160" s="131"/>
      <c r="K160" s="131"/>
      <c r="L160" s="131"/>
      <c r="M160" s="131"/>
      <c r="N160" s="131"/>
      <c r="O160" s="131"/>
      <c r="P160" s="131"/>
      <c r="Q160" s="131"/>
      <c r="R160" s="4"/>
      <c r="S160" s="4"/>
      <c r="T160" s="4"/>
      <c r="U160" s="4"/>
    </row>
    <row r="161" spans="1:24" ht="15.75" x14ac:dyDescent="0.25">
      <c r="A161" s="74"/>
      <c r="B161" s="95"/>
      <c r="C161" s="95"/>
      <c r="D161" s="95"/>
      <c r="E161" s="95"/>
      <c r="F161" s="95"/>
      <c r="G161" s="95"/>
      <c r="H161" s="95"/>
      <c r="I161" s="95"/>
      <c r="J161" s="96"/>
      <c r="K161" s="96"/>
      <c r="L161" s="96"/>
      <c r="M161" s="96"/>
      <c r="N161" s="55"/>
      <c r="O161" s="55"/>
      <c r="P161" s="55"/>
      <c r="Q161" s="55"/>
      <c r="R161" s="4"/>
      <c r="S161" s="4"/>
      <c r="T161" s="4"/>
      <c r="U161" s="4"/>
    </row>
    <row r="162" spans="1:24" ht="36.75" customHeight="1" x14ac:dyDescent="0.25">
      <c r="A162" s="144" t="s">
        <v>186</v>
      </c>
      <c r="B162" s="144"/>
      <c r="C162" s="144"/>
      <c r="D162" s="144"/>
      <c r="E162" s="144"/>
      <c r="F162" s="144"/>
      <c r="G162" s="144"/>
      <c r="H162" s="144"/>
      <c r="I162" s="144"/>
      <c r="J162" s="144"/>
      <c r="K162" s="144"/>
      <c r="L162" s="144"/>
      <c r="M162" s="144"/>
      <c r="N162" s="144"/>
      <c r="O162" s="144"/>
      <c r="P162" s="144"/>
      <c r="Q162" s="144"/>
      <c r="R162" s="144"/>
      <c r="S162" s="144"/>
      <c r="T162" s="84"/>
      <c r="U162" s="84"/>
    </row>
    <row r="163" spans="1:24" s="49" customFormat="1" ht="15.75" x14ac:dyDescent="0.25">
      <c r="A163" s="132" t="s">
        <v>185</v>
      </c>
      <c r="B163" s="132"/>
      <c r="C163" s="132"/>
      <c r="D163" s="132"/>
      <c r="E163" s="132"/>
      <c r="F163" s="132"/>
      <c r="G163" s="132"/>
      <c r="H163" s="132"/>
      <c r="I163" s="106"/>
      <c r="J163" s="129" t="s">
        <v>89</v>
      </c>
      <c r="K163" s="129"/>
      <c r="L163" s="129"/>
      <c r="M163" s="129"/>
      <c r="N163" s="9"/>
      <c r="O163" s="9"/>
      <c r="P163" s="9"/>
      <c r="Q163" s="9"/>
      <c r="R163" s="2"/>
      <c r="S163" s="2"/>
      <c r="T163" s="2"/>
      <c r="U163" s="2"/>
      <c r="V163" s="26"/>
      <c r="W163" s="54"/>
      <c r="X163" s="54"/>
    </row>
    <row r="164" spans="1:24" ht="45" customHeight="1" x14ac:dyDescent="0.25">
      <c r="A164" s="142" t="s">
        <v>189</v>
      </c>
      <c r="B164" s="142"/>
      <c r="C164" s="142"/>
      <c r="D164" s="142"/>
      <c r="E164" s="142"/>
      <c r="F164" s="142"/>
      <c r="G164" s="142"/>
      <c r="H164" s="142"/>
      <c r="I164" s="107"/>
      <c r="J164" s="138" t="s">
        <v>89</v>
      </c>
      <c r="K164" s="138"/>
      <c r="L164" s="138"/>
      <c r="M164" s="138"/>
      <c r="N164" s="10"/>
      <c r="O164" s="10"/>
      <c r="P164" s="10"/>
      <c r="Q164" s="10"/>
      <c r="R164" s="3"/>
      <c r="S164" s="3"/>
      <c r="T164" s="3"/>
      <c r="U164" s="3"/>
    </row>
    <row r="165" spans="1:24" ht="45" customHeight="1" x14ac:dyDescent="0.25">
      <c r="B165" s="103"/>
      <c r="V165" s="54"/>
    </row>
    <row r="166" spans="1:24" ht="45" customHeight="1" x14ac:dyDescent="0.25">
      <c r="B166" s="103"/>
    </row>
    <row r="167" spans="1:24" x14ac:dyDescent="0.25">
      <c r="B167" s="103"/>
    </row>
    <row r="168" spans="1:24" x14ac:dyDescent="0.25">
      <c r="A168" s="76"/>
      <c r="B168" s="108"/>
      <c r="C168" s="109">
        <v>0</v>
      </c>
      <c r="D168" s="108" t="s">
        <v>67</v>
      </c>
      <c r="W168" s="16" t="s">
        <v>77</v>
      </c>
      <c r="X168" s="21">
        <v>4</v>
      </c>
    </row>
    <row r="169" spans="1:24" x14ac:dyDescent="0.25">
      <c r="A169" s="76"/>
      <c r="B169" s="108"/>
      <c r="C169" s="109">
        <v>1</v>
      </c>
      <c r="D169" s="108" t="s">
        <v>70</v>
      </c>
      <c r="W169" s="19" t="s">
        <v>96</v>
      </c>
      <c r="X169" s="21" t="s">
        <v>103</v>
      </c>
    </row>
    <row r="170" spans="1:24" x14ac:dyDescent="0.25">
      <c r="A170" s="76"/>
      <c r="B170" s="108"/>
      <c r="C170" s="109">
        <v>1.3</v>
      </c>
      <c r="D170" s="108" t="s">
        <v>101</v>
      </c>
      <c r="W170" s="16" t="s">
        <v>97</v>
      </c>
      <c r="X170" s="21" t="s">
        <v>102</v>
      </c>
    </row>
    <row r="171" spans="1:24" x14ac:dyDescent="0.25">
      <c r="A171" s="76"/>
      <c r="B171" s="108"/>
      <c r="C171" s="109">
        <v>1.7</v>
      </c>
      <c r="D171" s="108" t="s">
        <v>100</v>
      </c>
      <c r="W171" s="15" t="s">
        <v>74</v>
      </c>
      <c r="X171" s="21" t="s">
        <v>104</v>
      </c>
    </row>
    <row r="172" spans="1:24" x14ac:dyDescent="0.25">
      <c r="A172" s="76"/>
      <c r="B172" s="108"/>
      <c r="C172" s="109">
        <v>2</v>
      </c>
      <c r="D172" s="108" t="s">
        <v>72</v>
      </c>
      <c r="W172" s="15" t="s">
        <v>98</v>
      </c>
      <c r="X172" s="21" t="s">
        <v>105</v>
      </c>
    </row>
    <row r="173" spans="1:24" x14ac:dyDescent="0.25">
      <c r="A173" s="76"/>
      <c r="B173" s="108"/>
      <c r="C173" s="109">
        <v>2.2999999999999998</v>
      </c>
      <c r="D173" s="108" t="s">
        <v>99</v>
      </c>
      <c r="E173" s="90" t="s">
        <v>53</v>
      </c>
      <c r="W173" s="15" t="s">
        <v>99</v>
      </c>
      <c r="X173" s="21" t="s">
        <v>106</v>
      </c>
    </row>
    <row r="174" spans="1:24" x14ac:dyDescent="0.25">
      <c r="A174" s="76"/>
      <c r="B174" s="108"/>
      <c r="C174" s="109">
        <v>2.7</v>
      </c>
      <c r="D174" s="108" t="s">
        <v>98</v>
      </c>
      <c r="E174" s="90" t="s">
        <v>4</v>
      </c>
      <c r="W174" s="15" t="s">
        <v>72</v>
      </c>
      <c r="X174" s="21" t="s">
        <v>107</v>
      </c>
    </row>
    <row r="175" spans="1:24" x14ac:dyDescent="0.25">
      <c r="A175" s="76"/>
      <c r="B175" s="108"/>
      <c r="C175" s="109">
        <v>3</v>
      </c>
      <c r="D175" s="108" t="s">
        <v>74</v>
      </c>
      <c r="E175" s="90" t="s">
        <v>5</v>
      </c>
      <c r="W175" s="15" t="s">
        <v>100</v>
      </c>
      <c r="X175" s="21" t="s">
        <v>108</v>
      </c>
    </row>
    <row r="176" spans="1:24" x14ac:dyDescent="0.25">
      <c r="A176" s="76"/>
      <c r="B176" s="108"/>
      <c r="C176" s="109">
        <v>3.3</v>
      </c>
      <c r="D176" s="103" t="s">
        <v>97</v>
      </c>
      <c r="E176" s="90" t="s">
        <v>6</v>
      </c>
      <c r="W176" s="15" t="s">
        <v>101</v>
      </c>
      <c r="X176" s="21" t="s">
        <v>109</v>
      </c>
    </row>
    <row r="177" spans="1:24" x14ac:dyDescent="0.25">
      <c r="A177" s="76"/>
      <c r="B177" s="108"/>
      <c r="C177" s="109">
        <v>3.7</v>
      </c>
      <c r="D177" s="110" t="s">
        <v>96</v>
      </c>
      <c r="E177" s="90" t="s">
        <v>7</v>
      </c>
      <c r="W177" s="15" t="s">
        <v>70</v>
      </c>
      <c r="X177" s="21" t="s">
        <v>110</v>
      </c>
    </row>
    <row r="178" spans="1:24" x14ac:dyDescent="0.25">
      <c r="A178" s="76"/>
      <c r="B178" s="108"/>
      <c r="C178" s="109">
        <v>3.85</v>
      </c>
      <c r="D178" s="103" t="s">
        <v>77</v>
      </c>
      <c r="E178" s="90" t="s">
        <v>8</v>
      </c>
      <c r="W178" s="15" t="s">
        <v>67</v>
      </c>
      <c r="X178" s="21" t="s">
        <v>111</v>
      </c>
    </row>
    <row r="179" spans="1:24" x14ac:dyDescent="0.25">
      <c r="A179" s="76"/>
      <c r="B179" s="108"/>
      <c r="C179" s="111">
        <v>3.95</v>
      </c>
      <c r="D179" s="90" t="s">
        <v>116</v>
      </c>
      <c r="E179" s="90" t="s">
        <v>163</v>
      </c>
    </row>
    <row r="180" spans="1:24" x14ac:dyDescent="0.25">
      <c r="A180" s="76"/>
      <c r="B180" s="108"/>
      <c r="E180" s="90" t="s">
        <v>9</v>
      </c>
    </row>
    <row r="181" spans="1:24" x14ac:dyDescent="0.25">
      <c r="A181" s="76"/>
      <c r="B181" s="108"/>
      <c r="E181" s="90" t="s">
        <v>10</v>
      </c>
    </row>
    <row r="182" spans="1:24" x14ac:dyDescent="0.25">
      <c r="A182" s="76"/>
      <c r="B182" s="108"/>
      <c r="E182" s="90" t="s">
        <v>11</v>
      </c>
    </row>
    <row r="183" spans="1:24" x14ac:dyDescent="0.25">
      <c r="A183" s="76"/>
      <c r="B183" s="108"/>
      <c r="E183" s="90" t="s">
        <v>13</v>
      </c>
    </row>
    <row r="184" spans="1:24" x14ac:dyDescent="0.25">
      <c r="A184" s="76"/>
      <c r="B184" s="108"/>
      <c r="E184" s="90" t="s">
        <v>14</v>
      </c>
    </row>
    <row r="185" spans="1:24" x14ac:dyDescent="0.25">
      <c r="A185" s="76"/>
      <c r="B185" s="108"/>
    </row>
    <row r="186" spans="1:24" x14ac:dyDescent="0.25">
      <c r="A186" s="76"/>
      <c r="B186" s="108"/>
    </row>
    <row r="187" spans="1:24" x14ac:dyDescent="0.25">
      <c r="A187" s="76"/>
      <c r="B187" s="108"/>
    </row>
    <row r="188" spans="1:24" x14ac:dyDescent="0.25">
      <c r="A188" s="76"/>
      <c r="B188" s="108"/>
    </row>
    <row r="189" spans="1:24" x14ac:dyDescent="0.25">
      <c r="A189" s="76"/>
      <c r="B189" s="108"/>
    </row>
    <row r="190" spans="1:24" x14ac:dyDescent="0.25">
      <c r="A190" s="76"/>
      <c r="B190" s="108"/>
    </row>
    <row r="191" spans="1:24" x14ac:dyDescent="0.25">
      <c r="A191" s="76"/>
      <c r="B191" s="108"/>
    </row>
    <row r="192" spans="1:24" x14ac:dyDescent="0.25">
      <c r="A192" s="76"/>
      <c r="B192" s="108"/>
    </row>
    <row r="193" spans="1:2" x14ac:dyDescent="0.25">
      <c r="A193" s="76"/>
      <c r="B193" s="108"/>
    </row>
    <row r="194" spans="1:2" x14ac:dyDescent="0.25">
      <c r="A194" s="76"/>
      <c r="B194" s="108"/>
    </row>
    <row r="195" spans="1:2" x14ac:dyDescent="0.25">
      <c r="A195" s="76"/>
      <c r="B195" s="108"/>
    </row>
    <row r="196" spans="1:2" x14ac:dyDescent="0.25">
      <c r="A196" s="76"/>
      <c r="B196" s="108"/>
    </row>
    <row r="197" spans="1:2" x14ac:dyDescent="0.25">
      <c r="A197" s="76"/>
      <c r="B197" s="108"/>
    </row>
    <row r="198" spans="1:2" x14ac:dyDescent="0.25">
      <c r="A198" s="76"/>
      <c r="B198" s="108"/>
    </row>
    <row r="199" spans="1:2" x14ac:dyDescent="0.25">
      <c r="A199" s="76"/>
      <c r="B199" s="108"/>
    </row>
    <row r="200" spans="1:2" x14ac:dyDescent="0.25">
      <c r="A200" s="76"/>
      <c r="B200" s="108"/>
    </row>
    <row r="201" spans="1:2" x14ac:dyDescent="0.25">
      <c r="A201" s="76"/>
      <c r="B201" s="108"/>
    </row>
    <row r="202" spans="1:2" x14ac:dyDescent="0.25">
      <c r="A202" s="76"/>
      <c r="B202" s="108"/>
    </row>
    <row r="203" spans="1:2" x14ac:dyDescent="0.25">
      <c r="A203" s="76"/>
      <c r="B203" s="108"/>
    </row>
    <row r="204" spans="1:2" x14ac:dyDescent="0.25">
      <c r="A204" s="76"/>
      <c r="B204" s="108"/>
    </row>
    <row r="205" spans="1:2" x14ac:dyDescent="0.25">
      <c r="A205" s="76"/>
      <c r="B205" s="108"/>
    </row>
    <row r="206" spans="1:2" x14ac:dyDescent="0.25">
      <c r="A206" s="76"/>
      <c r="B206" s="108"/>
    </row>
    <row r="207" spans="1:2" x14ac:dyDescent="0.25">
      <c r="A207" s="76"/>
      <c r="B207" s="108"/>
    </row>
    <row r="208" spans="1:2" x14ac:dyDescent="0.25">
      <c r="A208" s="76"/>
      <c r="B208" s="108"/>
    </row>
    <row r="209" spans="1:2" x14ac:dyDescent="0.25">
      <c r="A209" s="76"/>
      <c r="B209" s="108"/>
    </row>
    <row r="210" spans="1:2" x14ac:dyDescent="0.25">
      <c r="A210" s="76"/>
      <c r="B210" s="108"/>
    </row>
    <row r="211" spans="1:2" x14ac:dyDescent="0.25">
      <c r="A211" s="76"/>
      <c r="B211" s="108"/>
    </row>
    <row r="212" spans="1:2" x14ac:dyDescent="0.25">
      <c r="A212" s="76"/>
      <c r="B212" s="108"/>
    </row>
    <row r="213" spans="1:2" x14ac:dyDescent="0.25">
      <c r="A213" s="76"/>
      <c r="B213" s="108"/>
    </row>
    <row r="214" spans="1:2" x14ac:dyDescent="0.25">
      <c r="A214" s="76"/>
      <c r="B214" s="108"/>
    </row>
    <row r="215" spans="1:2" x14ac:dyDescent="0.25">
      <c r="A215" s="76"/>
      <c r="B215" s="108"/>
    </row>
    <row r="216" spans="1:2" x14ac:dyDescent="0.25">
      <c r="A216" s="76"/>
      <c r="B216" s="108"/>
    </row>
    <row r="217" spans="1:2" x14ac:dyDescent="0.25">
      <c r="A217" s="76"/>
      <c r="B217" s="108"/>
    </row>
    <row r="218" spans="1:2" x14ac:dyDescent="0.25">
      <c r="A218" s="76"/>
      <c r="B218" s="108"/>
    </row>
    <row r="219" spans="1:2" x14ac:dyDescent="0.25">
      <c r="A219" s="76"/>
      <c r="B219" s="108"/>
    </row>
    <row r="220" spans="1:2" x14ac:dyDescent="0.25">
      <c r="A220" s="76"/>
      <c r="B220" s="108"/>
    </row>
    <row r="221" spans="1:2" x14ac:dyDescent="0.25">
      <c r="A221" s="76"/>
      <c r="B221" s="108"/>
    </row>
    <row r="222" spans="1:2" x14ac:dyDescent="0.25">
      <c r="A222" s="76"/>
      <c r="B222" s="108"/>
    </row>
    <row r="223" spans="1:2" x14ac:dyDescent="0.25">
      <c r="A223" s="76"/>
      <c r="B223" s="108"/>
    </row>
    <row r="224" spans="1:2" x14ac:dyDescent="0.25">
      <c r="A224" s="76"/>
      <c r="B224" s="108"/>
    </row>
    <row r="225" spans="1:2" x14ac:dyDescent="0.25">
      <c r="A225" s="76"/>
      <c r="B225" s="108"/>
    </row>
    <row r="226" spans="1:2" x14ac:dyDescent="0.25">
      <c r="A226" s="76"/>
      <c r="B226" s="108"/>
    </row>
    <row r="227" spans="1:2" x14ac:dyDescent="0.25">
      <c r="A227" s="76"/>
      <c r="B227" s="108"/>
    </row>
    <row r="228" spans="1:2" x14ac:dyDescent="0.25">
      <c r="A228" s="76"/>
      <c r="B228" s="108"/>
    </row>
    <row r="229" spans="1:2" x14ac:dyDescent="0.25">
      <c r="A229" s="76"/>
      <c r="B229" s="108"/>
    </row>
    <row r="230" spans="1:2" x14ac:dyDescent="0.25">
      <c r="A230" s="76"/>
      <c r="B230" s="108"/>
    </row>
    <row r="231" spans="1:2" x14ac:dyDescent="0.25">
      <c r="A231" s="76"/>
      <c r="B231" s="108"/>
    </row>
    <row r="232" spans="1:2" x14ac:dyDescent="0.25">
      <c r="A232" s="76"/>
      <c r="B232" s="108"/>
    </row>
    <row r="233" spans="1:2" x14ac:dyDescent="0.25">
      <c r="A233" s="76"/>
      <c r="B233" s="108"/>
    </row>
    <row r="234" spans="1:2" x14ac:dyDescent="0.25">
      <c r="A234" s="76"/>
      <c r="B234" s="108"/>
    </row>
    <row r="235" spans="1:2" x14ac:dyDescent="0.25">
      <c r="A235" s="76"/>
      <c r="B235" s="108"/>
    </row>
    <row r="236" spans="1:2" x14ac:dyDescent="0.25">
      <c r="A236" s="76"/>
      <c r="B236" s="108"/>
    </row>
    <row r="237" spans="1:2" x14ac:dyDescent="0.25">
      <c r="A237" s="76"/>
      <c r="B237" s="108"/>
    </row>
    <row r="238" spans="1:2" x14ac:dyDescent="0.25">
      <c r="A238" s="76"/>
      <c r="B238" s="108"/>
    </row>
    <row r="239" spans="1:2" x14ac:dyDescent="0.25">
      <c r="A239" s="76"/>
      <c r="B239" s="108"/>
    </row>
    <row r="240" spans="1:2" x14ac:dyDescent="0.25">
      <c r="A240" s="76"/>
      <c r="B240" s="108"/>
    </row>
    <row r="241" spans="1:2" x14ac:dyDescent="0.25">
      <c r="A241" s="76"/>
      <c r="B241" s="108"/>
    </row>
    <row r="242" spans="1:2" x14ac:dyDescent="0.25">
      <c r="A242" s="76"/>
      <c r="B242" s="108"/>
    </row>
    <row r="243" spans="1:2" x14ac:dyDescent="0.25">
      <c r="A243" s="76"/>
      <c r="B243" s="108"/>
    </row>
    <row r="244" spans="1:2" x14ac:dyDescent="0.25">
      <c r="A244" s="76"/>
      <c r="B244" s="108"/>
    </row>
    <row r="245" spans="1:2" x14ac:dyDescent="0.25">
      <c r="A245" s="76"/>
      <c r="B245" s="108"/>
    </row>
    <row r="246" spans="1:2" x14ac:dyDescent="0.25">
      <c r="A246" s="76"/>
      <c r="B246" s="108"/>
    </row>
    <row r="247" spans="1:2" x14ac:dyDescent="0.25">
      <c r="A247" s="76"/>
      <c r="B247" s="108"/>
    </row>
    <row r="248" spans="1:2" x14ac:dyDescent="0.25">
      <c r="A248" s="76"/>
      <c r="B248" s="108"/>
    </row>
    <row r="249" spans="1:2" x14ac:dyDescent="0.25">
      <c r="A249" s="76"/>
      <c r="B249" s="108"/>
    </row>
    <row r="250" spans="1:2" x14ac:dyDescent="0.25">
      <c r="A250" s="76"/>
      <c r="B250" s="108"/>
    </row>
    <row r="251" spans="1:2" x14ac:dyDescent="0.25">
      <c r="A251" s="76"/>
      <c r="B251" s="108"/>
    </row>
    <row r="252" spans="1:2" x14ac:dyDescent="0.25">
      <c r="A252" s="76"/>
      <c r="B252" s="108"/>
    </row>
    <row r="253" spans="1:2" x14ac:dyDescent="0.25">
      <c r="A253" s="76"/>
      <c r="B253" s="108"/>
    </row>
    <row r="254" spans="1:2" x14ac:dyDescent="0.25">
      <c r="A254" s="76"/>
      <c r="B254" s="108"/>
    </row>
    <row r="255" spans="1:2" x14ac:dyDescent="0.25">
      <c r="A255" s="76"/>
      <c r="B255" s="108"/>
    </row>
    <row r="256" spans="1:2" x14ac:dyDescent="0.25">
      <c r="A256" s="76"/>
      <c r="B256" s="108"/>
    </row>
    <row r="257" spans="1:2" x14ac:dyDescent="0.25">
      <c r="A257" s="76"/>
      <c r="B257" s="108"/>
    </row>
    <row r="258" spans="1:2" x14ac:dyDescent="0.25">
      <c r="A258" s="76"/>
      <c r="B258" s="108"/>
    </row>
    <row r="259" spans="1:2" x14ac:dyDescent="0.25">
      <c r="A259" s="76"/>
      <c r="B259" s="108"/>
    </row>
    <row r="260" spans="1:2" x14ac:dyDescent="0.25">
      <c r="A260" s="76"/>
      <c r="B260" s="108"/>
    </row>
    <row r="261" spans="1:2" x14ac:dyDescent="0.25">
      <c r="A261" s="76"/>
      <c r="B261" s="108"/>
    </row>
    <row r="262" spans="1:2" x14ac:dyDescent="0.25">
      <c r="A262" s="76"/>
      <c r="B262" s="108"/>
    </row>
    <row r="263" spans="1:2" x14ac:dyDescent="0.25">
      <c r="A263" s="76"/>
      <c r="B263" s="108"/>
    </row>
    <row r="264" spans="1:2" x14ac:dyDescent="0.25">
      <c r="A264" s="76"/>
      <c r="B264" s="108"/>
    </row>
    <row r="265" spans="1:2" x14ac:dyDescent="0.25">
      <c r="A265" s="76"/>
      <c r="B265" s="108"/>
    </row>
    <row r="266" spans="1:2" x14ac:dyDescent="0.25">
      <c r="A266" s="76"/>
      <c r="B266" s="108"/>
    </row>
    <row r="267" spans="1:2" x14ac:dyDescent="0.25">
      <c r="A267" s="76"/>
      <c r="B267" s="108"/>
    </row>
    <row r="268" spans="1:2" x14ac:dyDescent="0.25">
      <c r="A268" s="76"/>
      <c r="B268" s="108"/>
    </row>
    <row r="269" spans="1:2" x14ac:dyDescent="0.25">
      <c r="A269" s="76"/>
      <c r="B269" s="108"/>
    </row>
    <row r="270" spans="1:2" x14ac:dyDescent="0.25">
      <c r="A270" s="76"/>
      <c r="B270" s="108"/>
    </row>
    <row r="271" spans="1:2" x14ac:dyDescent="0.25">
      <c r="A271" s="76"/>
      <c r="B271" s="108"/>
    </row>
    <row r="272" spans="1:2" x14ac:dyDescent="0.25">
      <c r="A272" s="76"/>
      <c r="B272" s="108"/>
    </row>
    <row r="273" spans="1:2" x14ac:dyDescent="0.25">
      <c r="A273" s="76"/>
      <c r="B273" s="108"/>
    </row>
    <row r="274" spans="1:2" x14ac:dyDescent="0.25">
      <c r="A274" s="76"/>
      <c r="B274" s="108"/>
    </row>
    <row r="275" spans="1:2" x14ac:dyDescent="0.25">
      <c r="A275" s="76"/>
      <c r="B275" s="108"/>
    </row>
    <row r="276" spans="1:2" x14ac:dyDescent="0.25">
      <c r="A276" s="76"/>
      <c r="B276" s="108"/>
    </row>
    <row r="277" spans="1:2" x14ac:dyDescent="0.25">
      <c r="A277" s="76"/>
      <c r="B277" s="108"/>
    </row>
    <row r="278" spans="1:2" x14ac:dyDescent="0.25">
      <c r="A278" s="76"/>
      <c r="B278" s="108"/>
    </row>
    <row r="279" spans="1:2" x14ac:dyDescent="0.25">
      <c r="A279" s="76"/>
      <c r="B279" s="108"/>
    </row>
    <row r="280" spans="1:2" x14ac:dyDescent="0.25">
      <c r="A280" s="76"/>
      <c r="B280" s="108"/>
    </row>
    <row r="281" spans="1:2" x14ac:dyDescent="0.25">
      <c r="A281" s="76"/>
      <c r="B281" s="108"/>
    </row>
    <row r="282" spans="1:2" x14ac:dyDescent="0.25">
      <c r="A282" s="76"/>
      <c r="B282" s="108"/>
    </row>
    <row r="283" spans="1:2" x14ac:dyDescent="0.25">
      <c r="A283" s="76"/>
      <c r="B283" s="108"/>
    </row>
    <row r="284" spans="1:2" x14ac:dyDescent="0.25">
      <c r="A284" s="76"/>
      <c r="B284" s="108"/>
    </row>
    <row r="285" spans="1:2" x14ac:dyDescent="0.25">
      <c r="A285" s="76"/>
      <c r="B285" s="108"/>
    </row>
    <row r="286" spans="1:2" x14ac:dyDescent="0.25">
      <c r="A286" s="76"/>
      <c r="B286" s="108"/>
    </row>
    <row r="287" spans="1:2" x14ac:dyDescent="0.25">
      <c r="A287" s="76"/>
      <c r="B287" s="108"/>
    </row>
    <row r="288" spans="1:2" x14ac:dyDescent="0.25">
      <c r="A288" s="76"/>
      <c r="B288" s="108"/>
    </row>
    <row r="289" spans="1:2" x14ac:dyDescent="0.25">
      <c r="A289" s="76"/>
      <c r="B289" s="108"/>
    </row>
    <row r="290" spans="1:2" x14ac:dyDescent="0.25">
      <c r="A290" s="76"/>
      <c r="B290" s="108"/>
    </row>
    <row r="291" spans="1:2" x14ac:dyDescent="0.25">
      <c r="A291" s="76"/>
      <c r="B291" s="108"/>
    </row>
    <row r="292" spans="1:2" x14ac:dyDescent="0.25">
      <c r="A292" s="76"/>
      <c r="B292" s="108"/>
    </row>
    <row r="293" spans="1:2" x14ac:dyDescent="0.25">
      <c r="A293" s="76"/>
      <c r="B293" s="108"/>
    </row>
    <row r="294" spans="1:2" x14ac:dyDescent="0.25">
      <c r="A294" s="76"/>
      <c r="B294" s="108"/>
    </row>
    <row r="295" spans="1:2" x14ac:dyDescent="0.25">
      <c r="A295" s="76"/>
      <c r="B295" s="108"/>
    </row>
    <row r="296" spans="1:2" x14ac:dyDescent="0.25">
      <c r="A296" s="76"/>
      <c r="B296" s="108"/>
    </row>
    <row r="297" spans="1:2" x14ac:dyDescent="0.25">
      <c r="A297" s="76"/>
      <c r="B297" s="108"/>
    </row>
    <row r="298" spans="1:2" x14ac:dyDescent="0.25">
      <c r="A298" s="76"/>
      <c r="B298" s="108"/>
    </row>
    <row r="299" spans="1:2" x14ac:dyDescent="0.25">
      <c r="A299" s="76"/>
      <c r="B299" s="108"/>
    </row>
    <row r="300" spans="1:2" x14ac:dyDescent="0.25">
      <c r="A300" s="76"/>
      <c r="B300" s="108"/>
    </row>
    <row r="301" spans="1:2" x14ac:dyDescent="0.25">
      <c r="A301" s="76"/>
      <c r="B301" s="108"/>
    </row>
    <row r="302" spans="1:2" x14ac:dyDescent="0.25">
      <c r="A302" s="76"/>
      <c r="B302" s="108"/>
    </row>
    <row r="303" spans="1:2" x14ac:dyDescent="0.25">
      <c r="A303" s="76"/>
      <c r="B303" s="108"/>
    </row>
    <row r="304" spans="1:2" x14ac:dyDescent="0.25">
      <c r="A304" s="76"/>
      <c r="B304" s="108"/>
    </row>
    <row r="305" spans="1:2" x14ac:dyDescent="0.25">
      <c r="A305" s="76"/>
      <c r="B305" s="108"/>
    </row>
    <row r="306" spans="1:2" x14ac:dyDescent="0.25">
      <c r="A306" s="76"/>
      <c r="B306" s="108"/>
    </row>
    <row r="307" spans="1:2" x14ac:dyDescent="0.25">
      <c r="A307" s="76"/>
      <c r="B307" s="108"/>
    </row>
    <row r="308" spans="1:2" x14ac:dyDescent="0.25">
      <c r="A308" s="76"/>
      <c r="B308" s="108"/>
    </row>
    <row r="309" spans="1:2" x14ac:dyDescent="0.25">
      <c r="A309" s="76"/>
      <c r="B309" s="108"/>
    </row>
    <row r="310" spans="1:2" x14ac:dyDescent="0.25">
      <c r="A310" s="76"/>
      <c r="B310" s="108"/>
    </row>
    <row r="311" spans="1:2" x14ac:dyDescent="0.25">
      <c r="A311" s="76"/>
      <c r="B311" s="108"/>
    </row>
    <row r="312" spans="1:2" x14ac:dyDescent="0.25">
      <c r="A312" s="76"/>
      <c r="B312" s="108"/>
    </row>
    <row r="313" spans="1:2" x14ac:dyDescent="0.25">
      <c r="A313" s="76"/>
      <c r="B313" s="108"/>
    </row>
    <row r="314" spans="1:2" x14ac:dyDescent="0.25">
      <c r="A314" s="76"/>
      <c r="B314" s="108"/>
    </row>
    <row r="315" spans="1:2" x14ac:dyDescent="0.25">
      <c r="A315" s="76"/>
      <c r="B315" s="108"/>
    </row>
    <row r="316" spans="1:2" x14ac:dyDescent="0.25">
      <c r="A316" s="76"/>
      <c r="B316" s="108"/>
    </row>
    <row r="317" spans="1:2" x14ac:dyDescent="0.25">
      <c r="A317" s="76"/>
      <c r="B317" s="108"/>
    </row>
    <row r="318" spans="1:2" x14ac:dyDescent="0.25">
      <c r="A318" s="76"/>
      <c r="B318" s="108"/>
    </row>
    <row r="319" spans="1:2" x14ac:dyDescent="0.25">
      <c r="A319" s="76"/>
      <c r="B319" s="108"/>
    </row>
    <row r="320" spans="1:2" x14ac:dyDescent="0.25">
      <c r="A320" s="76"/>
      <c r="B320" s="108"/>
    </row>
    <row r="321" spans="1:2" x14ac:dyDescent="0.25">
      <c r="A321" s="76"/>
      <c r="B321" s="108"/>
    </row>
    <row r="322" spans="1:2" x14ac:dyDescent="0.25">
      <c r="A322" s="76"/>
      <c r="B322" s="108"/>
    </row>
    <row r="323" spans="1:2" x14ac:dyDescent="0.25">
      <c r="A323" s="76"/>
      <c r="B323" s="108"/>
    </row>
    <row r="324" spans="1:2" x14ac:dyDescent="0.25">
      <c r="A324" s="76"/>
      <c r="B324" s="108"/>
    </row>
    <row r="325" spans="1:2" x14ac:dyDescent="0.25">
      <c r="A325" s="76"/>
      <c r="B325" s="108"/>
    </row>
    <row r="326" spans="1:2" x14ac:dyDescent="0.25">
      <c r="A326" s="76"/>
      <c r="B326" s="108"/>
    </row>
    <row r="327" spans="1:2" x14ac:dyDescent="0.25">
      <c r="A327" s="76"/>
      <c r="B327" s="108"/>
    </row>
    <row r="328" spans="1:2" x14ac:dyDescent="0.25">
      <c r="A328" s="76"/>
      <c r="B328" s="108"/>
    </row>
    <row r="329" spans="1:2" x14ac:dyDescent="0.25">
      <c r="A329" s="76"/>
      <c r="B329" s="108"/>
    </row>
    <row r="330" spans="1:2" x14ac:dyDescent="0.25">
      <c r="A330" s="76"/>
      <c r="B330" s="108"/>
    </row>
    <row r="331" spans="1:2" x14ac:dyDescent="0.25">
      <c r="A331" s="76"/>
      <c r="B331" s="108"/>
    </row>
    <row r="332" spans="1:2" x14ac:dyDescent="0.25">
      <c r="A332" s="76"/>
      <c r="B332" s="108"/>
    </row>
    <row r="333" spans="1:2" x14ac:dyDescent="0.25">
      <c r="A333" s="76"/>
      <c r="B333" s="108"/>
    </row>
    <row r="334" spans="1:2" x14ac:dyDescent="0.25">
      <c r="A334" s="76"/>
      <c r="B334" s="108"/>
    </row>
    <row r="335" spans="1:2" x14ac:dyDescent="0.25">
      <c r="A335" s="76"/>
      <c r="B335" s="108"/>
    </row>
    <row r="336" spans="1:2" x14ac:dyDescent="0.25">
      <c r="A336" s="76"/>
      <c r="B336" s="108"/>
    </row>
    <row r="337" spans="1:2" x14ac:dyDescent="0.25">
      <c r="A337" s="76"/>
      <c r="B337" s="108"/>
    </row>
    <row r="338" spans="1:2" x14ac:dyDescent="0.25">
      <c r="A338" s="76"/>
      <c r="B338" s="108"/>
    </row>
    <row r="339" spans="1:2" x14ac:dyDescent="0.25">
      <c r="A339" s="76"/>
      <c r="B339" s="108"/>
    </row>
    <row r="340" spans="1:2" x14ac:dyDescent="0.25">
      <c r="A340" s="76"/>
      <c r="B340" s="108"/>
    </row>
    <row r="341" spans="1:2" x14ac:dyDescent="0.25">
      <c r="A341" s="76"/>
      <c r="B341" s="108"/>
    </row>
    <row r="342" spans="1:2" x14ac:dyDescent="0.25">
      <c r="A342" s="76"/>
      <c r="B342" s="108"/>
    </row>
    <row r="343" spans="1:2" x14ac:dyDescent="0.25">
      <c r="A343" s="76"/>
      <c r="B343" s="108"/>
    </row>
    <row r="344" spans="1:2" x14ac:dyDescent="0.25">
      <c r="A344" s="76"/>
      <c r="B344" s="108"/>
    </row>
    <row r="345" spans="1:2" x14ac:dyDescent="0.25">
      <c r="A345" s="76"/>
      <c r="B345" s="108"/>
    </row>
    <row r="346" spans="1:2" x14ac:dyDescent="0.25">
      <c r="A346" s="76"/>
      <c r="B346" s="108"/>
    </row>
    <row r="347" spans="1:2" x14ac:dyDescent="0.25">
      <c r="A347" s="76"/>
      <c r="B347" s="108"/>
    </row>
    <row r="348" spans="1:2" x14ac:dyDescent="0.25">
      <c r="A348" s="76"/>
      <c r="B348" s="108"/>
    </row>
    <row r="349" spans="1:2" x14ac:dyDescent="0.25">
      <c r="A349" s="76"/>
      <c r="B349" s="108"/>
    </row>
    <row r="350" spans="1:2" x14ac:dyDescent="0.25">
      <c r="A350" s="76"/>
      <c r="B350" s="108"/>
    </row>
    <row r="351" spans="1:2" x14ac:dyDescent="0.25">
      <c r="A351" s="76"/>
      <c r="B351" s="108"/>
    </row>
    <row r="352" spans="1:2" x14ac:dyDescent="0.25">
      <c r="A352" s="76"/>
      <c r="B352" s="108"/>
    </row>
    <row r="353" spans="1:2" x14ac:dyDescent="0.25">
      <c r="A353" s="76"/>
      <c r="B353" s="108"/>
    </row>
    <row r="354" spans="1:2" x14ac:dyDescent="0.25">
      <c r="A354" s="76"/>
      <c r="B354" s="108"/>
    </row>
    <row r="355" spans="1:2" x14ac:dyDescent="0.25">
      <c r="A355" s="76"/>
      <c r="B355" s="108"/>
    </row>
    <row r="356" spans="1:2" x14ac:dyDescent="0.25">
      <c r="A356" s="76"/>
      <c r="B356" s="108"/>
    </row>
    <row r="357" spans="1:2" x14ac:dyDescent="0.25">
      <c r="A357" s="76"/>
      <c r="B357" s="108"/>
    </row>
    <row r="358" spans="1:2" x14ac:dyDescent="0.25">
      <c r="A358" s="76"/>
      <c r="B358" s="108"/>
    </row>
    <row r="359" spans="1:2" x14ac:dyDescent="0.25">
      <c r="A359" s="76"/>
      <c r="B359" s="108"/>
    </row>
    <row r="360" spans="1:2" x14ac:dyDescent="0.25">
      <c r="A360" s="76"/>
      <c r="B360" s="108"/>
    </row>
    <row r="361" spans="1:2" x14ac:dyDescent="0.25">
      <c r="A361" s="76"/>
      <c r="B361" s="108"/>
    </row>
    <row r="362" spans="1:2" x14ac:dyDescent="0.25">
      <c r="A362" s="76"/>
      <c r="B362" s="108"/>
    </row>
    <row r="363" spans="1:2" x14ac:dyDescent="0.25">
      <c r="A363" s="76"/>
      <c r="B363" s="108"/>
    </row>
    <row r="364" spans="1:2" x14ac:dyDescent="0.25">
      <c r="A364" s="76"/>
      <c r="B364" s="108"/>
    </row>
    <row r="365" spans="1:2" x14ac:dyDescent="0.25">
      <c r="A365" s="76"/>
      <c r="B365" s="108"/>
    </row>
    <row r="366" spans="1:2" x14ac:dyDescent="0.25">
      <c r="A366" s="76"/>
      <c r="B366" s="108"/>
    </row>
    <row r="367" spans="1:2" x14ac:dyDescent="0.25">
      <c r="A367" s="76"/>
      <c r="B367" s="108"/>
    </row>
    <row r="368" spans="1:2" x14ac:dyDescent="0.25">
      <c r="A368" s="76"/>
      <c r="B368" s="108"/>
    </row>
    <row r="369" spans="1:2" x14ac:dyDescent="0.25">
      <c r="A369" s="76"/>
      <c r="B369" s="108"/>
    </row>
    <row r="370" spans="1:2" x14ac:dyDescent="0.25">
      <c r="A370" s="76"/>
      <c r="B370" s="108"/>
    </row>
    <row r="371" spans="1:2" x14ac:dyDescent="0.25">
      <c r="A371" s="76"/>
      <c r="B371" s="108"/>
    </row>
    <row r="372" spans="1:2" x14ac:dyDescent="0.25">
      <c r="A372" s="76"/>
      <c r="B372" s="108"/>
    </row>
    <row r="373" spans="1:2" x14ac:dyDescent="0.25">
      <c r="A373" s="76"/>
      <c r="B373" s="108"/>
    </row>
    <row r="374" spans="1:2" x14ac:dyDescent="0.25">
      <c r="A374" s="76"/>
      <c r="B374" s="108"/>
    </row>
    <row r="375" spans="1:2" x14ac:dyDescent="0.25">
      <c r="A375" s="76"/>
      <c r="B375" s="108"/>
    </row>
    <row r="376" spans="1:2" x14ac:dyDescent="0.25">
      <c r="A376" s="76"/>
      <c r="B376" s="108"/>
    </row>
    <row r="377" spans="1:2" x14ac:dyDescent="0.25">
      <c r="A377" s="76"/>
      <c r="B377" s="108"/>
    </row>
    <row r="378" spans="1:2" x14ac:dyDescent="0.25">
      <c r="A378" s="76"/>
      <c r="B378" s="108"/>
    </row>
    <row r="379" spans="1:2" x14ac:dyDescent="0.25">
      <c r="A379" s="76"/>
      <c r="B379" s="108"/>
    </row>
    <row r="380" spans="1:2" x14ac:dyDescent="0.25">
      <c r="A380" s="76"/>
      <c r="B380" s="108"/>
    </row>
    <row r="381" spans="1:2" x14ac:dyDescent="0.25">
      <c r="A381" s="76"/>
      <c r="B381" s="108"/>
    </row>
    <row r="382" spans="1:2" x14ac:dyDescent="0.25">
      <c r="A382" s="76"/>
      <c r="B382" s="108"/>
    </row>
    <row r="383" spans="1:2" x14ac:dyDescent="0.25">
      <c r="A383" s="76"/>
      <c r="B383" s="108"/>
    </row>
    <row r="384" spans="1:2" x14ac:dyDescent="0.25">
      <c r="A384" s="76"/>
      <c r="B384" s="108"/>
    </row>
    <row r="385" spans="1:2" x14ac:dyDescent="0.25">
      <c r="A385" s="76"/>
      <c r="B385" s="108"/>
    </row>
    <row r="386" spans="1:2" x14ac:dyDescent="0.25">
      <c r="A386" s="76"/>
      <c r="B386" s="108"/>
    </row>
    <row r="387" spans="1:2" x14ac:dyDescent="0.25">
      <c r="A387" s="76"/>
      <c r="B387" s="108"/>
    </row>
    <row r="388" spans="1:2" x14ac:dyDescent="0.25">
      <c r="A388" s="76"/>
      <c r="B388" s="108"/>
    </row>
    <row r="389" spans="1:2" x14ac:dyDescent="0.25">
      <c r="A389" s="76"/>
      <c r="B389" s="108"/>
    </row>
    <row r="390" spans="1:2" x14ac:dyDescent="0.25">
      <c r="A390" s="76"/>
      <c r="B390" s="108"/>
    </row>
    <row r="391" spans="1:2" x14ac:dyDescent="0.25">
      <c r="A391" s="76"/>
      <c r="B391" s="108"/>
    </row>
    <row r="392" spans="1:2" x14ac:dyDescent="0.25">
      <c r="A392" s="76"/>
      <c r="B392" s="108"/>
    </row>
    <row r="393" spans="1:2" x14ac:dyDescent="0.25">
      <c r="A393" s="76"/>
      <c r="B393" s="108"/>
    </row>
    <row r="394" spans="1:2" x14ac:dyDescent="0.25">
      <c r="A394" s="76"/>
      <c r="B394" s="108"/>
    </row>
    <row r="395" spans="1:2" x14ac:dyDescent="0.25">
      <c r="A395" s="76"/>
      <c r="B395" s="108"/>
    </row>
    <row r="396" spans="1:2" x14ac:dyDescent="0.25">
      <c r="A396" s="76"/>
      <c r="B396" s="108"/>
    </row>
    <row r="397" spans="1:2" x14ac:dyDescent="0.25">
      <c r="A397" s="76"/>
      <c r="B397" s="108"/>
    </row>
    <row r="398" spans="1:2" x14ac:dyDescent="0.25">
      <c r="A398" s="76"/>
      <c r="B398" s="108"/>
    </row>
    <row r="399" spans="1:2" x14ac:dyDescent="0.25">
      <c r="A399" s="76"/>
      <c r="B399" s="108"/>
    </row>
    <row r="400" spans="1:2" x14ac:dyDescent="0.25">
      <c r="A400" s="76"/>
      <c r="B400" s="108"/>
    </row>
    <row r="401" spans="1:2" x14ac:dyDescent="0.25">
      <c r="A401" s="76"/>
      <c r="B401" s="108"/>
    </row>
    <row r="402" spans="1:2" x14ac:dyDescent="0.25">
      <c r="A402" s="76"/>
      <c r="B402" s="108"/>
    </row>
    <row r="403" spans="1:2" x14ac:dyDescent="0.25">
      <c r="A403" s="76"/>
      <c r="B403" s="108"/>
    </row>
    <row r="404" spans="1:2" x14ac:dyDescent="0.25">
      <c r="A404" s="76"/>
      <c r="B404" s="108"/>
    </row>
    <row r="405" spans="1:2" x14ac:dyDescent="0.25">
      <c r="A405" s="76"/>
      <c r="B405" s="108"/>
    </row>
    <row r="406" spans="1:2" x14ac:dyDescent="0.25">
      <c r="A406" s="76"/>
      <c r="B406" s="108"/>
    </row>
    <row r="407" spans="1:2" x14ac:dyDescent="0.25">
      <c r="A407" s="76"/>
      <c r="B407" s="108"/>
    </row>
    <row r="408" spans="1:2" x14ac:dyDescent="0.25">
      <c r="A408" s="76"/>
      <c r="B408" s="108"/>
    </row>
    <row r="409" spans="1:2" x14ac:dyDescent="0.25">
      <c r="A409" s="76"/>
      <c r="B409" s="108"/>
    </row>
    <row r="410" spans="1:2" x14ac:dyDescent="0.25">
      <c r="A410" s="76"/>
      <c r="B410" s="108"/>
    </row>
    <row r="411" spans="1:2" x14ac:dyDescent="0.25">
      <c r="A411" s="76"/>
      <c r="B411" s="108"/>
    </row>
    <row r="412" spans="1:2" x14ac:dyDescent="0.25">
      <c r="A412" s="76"/>
      <c r="B412" s="108"/>
    </row>
    <row r="413" spans="1:2" x14ac:dyDescent="0.25">
      <c r="A413" s="76"/>
      <c r="B413" s="108"/>
    </row>
    <row r="414" spans="1:2" x14ac:dyDescent="0.25">
      <c r="A414" s="76"/>
      <c r="B414" s="108"/>
    </row>
    <row r="415" spans="1:2" x14ac:dyDescent="0.25">
      <c r="A415" s="76"/>
      <c r="B415" s="108"/>
    </row>
    <row r="416" spans="1:2" x14ac:dyDescent="0.25">
      <c r="A416" s="76"/>
      <c r="B416" s="108"/>
    </row>
    <row r="417" spans="1:2" x14ac:dyDescent="0.25">
      <c r="A417" s="76"/>
      <c r="B417" s="108"/>
    </row>
    <row r="418" spans="1:2" x14ac:dyDescent="0.25">
      <c r="A418" s="76"/>
      <c r="B418" s="108"/>
    </row>
    <row r="419" spans="1:2" x14ac:dyDescent="0.25">
      <c r="A419" s="76"/>
      <c r="B419" s="108"/>
    </row>
    <row r="420" spans="1:2" x14ac:dyDescent="0.25">
      <c r="A420" s="76"/>
      <c r="B420" s="108"/>
    </row>
    <row r="421" spans="1:2" x14ac:dyDescent="0.25">
      <c r="A421" s="76"/>
      <c r="B421" s="108"/>
    </row>
    <row r="422" spans="1:2" x14ac:dyDescent="0.25">
      <c r="A422" s="76"/>
      <c r="B422" s="108"/>
    </row>
    <row r="423" spans="1:2" x14ac:dyDescent="0.25">
      <c r="A423" s="76"/>
      <c r="B423" s="108"/>
    </row>
    <row r="424" spans="1:2" x14ac:dyDescent="0.25">
      <c r="A424" s="76"/>
      <c r="B424" s="108"/>
    </row>
    <row r="425" spans="1:2" x14ac:dyDescent="0.25">
      <c r="A425" s="76"/>
      <c r="B425" s="108"/>
    </row>
    <row r="426" spans="1:2" x14ac:dyDescent="0.25">
      <c r="A426" s="76"/>
      <c r="B426" s="108"/>
    </row>
    <row r="427" spans="1:2" x14ac:dyDescent="0.25">
      <c r="A427" s="76"/>
      <c r="B427" s="108"/>
    </row>
    <row r="428" spans="1:2" x14ac:dyDescent="0.25">
      <c r="A428" s="76"/>
      <c r="B428" s="108"/>
    </row>
    <row r="429" spans="1:2" x14ac:dyDescent="0.25">
      <c r="A429" s="76"/>
      <c r="B429" s="108"/>
    </row>
    <row r="430" spans="1:2" x14ac:dyDescent="0.25">
      <c r="A430" s="76"/>
      <c r="B430" s="108"/>
    </row>
    <row r="431" spans="1:2" x14ac:dyDescent="0.25">
      <c r="A431" s="76"/>
      <c r="B431" s="108"/>
    </row>
    <row r="432" spans="1:2" x14ac:dyDescent="0.25">
      <c r="A432" s="76"/>
      <c r="B432" s="108"/>
    </row>
    <row r="433" spans="1:2" x14ac:dyDescent="0.25">
      <c r="A433" s="76"/>
      <c r="B433" s="108"/>
    </row>
    <row r="434" spans="1:2" x14ac:dyDescent="0.25">
      <c r="A434" s="76"/>
      <c r="B434" s="108"/>
    </row>
    <row r="435" spans="1:2" x14ac:dyDescent="0.25">
      <c r="A435" s="76"/>
      <c r="B435" s="108"/>
    </row>
    <row r="436" spans="1:2" x14ac:dyDescent="0.25">
      <c r="A436" s="76"/>
      <c r="B436" s="108"/>
    </row>
    <row r="437" spans="1:2" x14ac:dyDescent="0.25">
      <c r="A437" s="76"/>
      <c r="B437" s="108"/>
    </row>
    <row r="438" spans="1:2" x14ac:dyDescent="0.25">
      <c r="A438" s="76"/>
      <c r="B438" s="108"/>
    </row>
    <row r="439" spans="1:2" x14ac:dyDescent="0.25">
      <c r="A439" s="76"/>
      <c r="B439" s="108"/>
    </row>
    <row r="440" spans="1:2" x14ac:dyDescent="0.25">
      <c r="A440" s="76"/>
      <c r="B440" s="108"/>
    </row>
    <row r="441" spans="1:2" x14ac:dyDescent="0.25">
      <c r="A441" s="76"/>
      <c r="B441" s="108"/>
    </row>
    <row r="442" spans="1:2" x14ac:dyDescent="0.25">
      <c r="A442" s="76"/>
      <c r="B442" s="108"/>
    </row>
    <row r="443" spans="1:2" x14ac:dyDescent="0.25">
      <c r="A443" s="76"/>
      <c r="B443" s="108"/>
    </row>
    <row r="444" spans="1:2" x14ac:dyDescent="0.25">
      <c r="A444" s="76"/>
      <c r="B444" s="108"/>
    </row>
    <row r="445" spans="1:2" x14ac:dyDescent="0.25">
      <c r="A445" s="76"/>
      <c r="B445" s="108"/>
    </row>
    <row r="446" spans="1:2" x14ac:dyDescent="0.25">
      <c r="A446" s="76"/>
      <c r="B446" s="108"/>
    </row>
    <row r="447" spans="1:2" x14ac:dyDescent="0.25">
      <c r="A447" s="76"/>
      <c r="B447" s="108"/>
    </row>
    <row r="448" spans="1:2" x14ac:dyDescent="0.25">
      <c r="A448" s="76"/>
      <c r="B448" s="108"/>
    </row>
    <row r="449" spans="1:2" x14ac:dyDescent="0.25">
      <c r="A449" s="76"/>
      <c r="B449" s="108"/>
    </row>
    <row r="450" spans="1:2" x14ac:dyDescent="0.25">
      <c r="A450" s="76"/>
      <c r="B450" s="108"/>
    </row>
    <row r="451" spans="1:2" x14ac:dyDescent="0.25">
      <c r="A451" s="76"/>
      <c r="B451" s="108"/>
    </row>
    <row r="452" spans="1:2" x14ac:dyDescent="0.25">
      <c r="A452" s="76"/>
      <c r="B452" s="108"/>
    </row>
    <row r="453" spans="1:2" x14ac:dyDescent="0.25">
      <c r="A453" s="76"/>
      <c r="B453" s="108"/>
    </row>
    <row r="454" spans="1:2" x14ac:dyDescent="0.25">
      <c r="A454" s="76"/>
      <c r="B454" s="108"/>
    </row>
    <row r="455" spans="1:2" x14ac:dyDescent="0.25">
      <c r="A455" s="76"/>
      <c r="B455" s="108"/>
    </row>
    <row r="456" spans="1:2" x14ac:dyDescent="0.25">
      <c r="A456" s="76"/>
      <c r="B456" s="108"/>
    </row>
    <row r="457" spans="1:2" x14ac:dyDescent="0.25">
      <c r="A457" s="76"/>
      <c r="B457" s="108"/>
    </row>
    <row r="458" spans="1:2" x14ac:dyDescent="0.25">
      <c r="A458" s="76"/>
      <c r="B458" s="108"/>
    </row>
    <row r="459" spans="1:2" x14ac:dyDescent="0.25">
      <c r="A459" s="76"/>
      <c r="B459" s="108"/>
    </row>
    <row r="460" spans="1:2" x14ac:dyDescent="0.25">
      <c r="A460" s="76"/>
      <c r="B460" s="108"/>
    </row>
    <row r="461" spans="1:2" x14ac:dyDescent="0.25">
      <c r="A461" s="76"/>
      <c r="B461" s="108"/>
    </row>
    <row r="462" spans="1:2" x14ac:dyDescent="0.25">
      <c r="A462" s="76"/>
      <c r="B462" s="108"/>
    </row>
    <row r="463" spans="1:2" x14ac:dyDescent="0.25">
      <c r="A463" s="76"/>
      <c r="B463" s="108"/>
    </row>
    <row r="464" spans="1:2" x14ac:dyDescent="0.25">
      <c r="A464" s="76"/>
      <c r="B464" s="108"/>
    </row>
    <row r="465" spans="1:2" x14ac:dyDescent="0.25">
      <c r="A465" s="76"/>
      <c r="B465" s="108"/>
    </row>
    <row r="466" spans="1:2" x14ac:dyDescent="0.25">
      <c r="A466" s="76"/>
      <c r="B466" s="108"/>
    </row>
    <row r="467" spans="1:2" x14ac:dyDescent="0.25">
      <c r="A467" s="76"/>
      <c r="B467" s="108"/>
    </row>
    <row r="468" spans="1:2" x14ac:dyDescent="0.25">
      <c r="A468" s="76"/>
      <c r="B468" s="108"/>
    </row>
    <row r="469" spans="1:2" x14ac:dyDescent="0.25">
      <c r="A469" s="76"/>
      <c r="B469" s="108"/>
    </row>
    <row r="470" spans="1:2" x14ac:dyDescent="0.25">
      <c r="A470" s="76"/>
      <c r="B470" s="108"/>
    </row>
    <row r="471" spans="1:2" x14ac:dyDescent="0.25">
      <c r="A471" s="76"/>
      <c r="B471" s="108"/>
    </row>
    <row r="472" spans="1:2" x14ac:dyDescent="0.25">
      <c r="A472" s="76"/>
      <c r="B472" s="108"/>
    </row>
    <row r="473" spans="1:2" x14ac:dyDescent="0.25">
      <c r="A473" s="76"/>
      <c r="B473" s="108"/>
    </row>
    <row r="474" spans="1:2" x14ac:dyDescent="0.25">
      <c r="A474" s="76"/>
      <c r="B474" s="108"/>
    </row>
    <row r="475" spans="1:2" x14ac:dyDescent="0.25">
      <c r="A475" s="76"/>
      <c r="B475" s="108"/>
    </row>
    <row r="476" spans="1:2" x14ac:dyDescent="0.25">
      <c r="A476" s="76"/>
      <c r="B476" s="108"/>
    </row>
    <row r="477" spans="1:2" x14ac:dyDescent="0.25">
      <c r="A477" s="76"/>
      <c r="B477" s="108"/>
    </row>
    <row r="478" spans="1:2" x14ac:dyDescent="0.25">
      <c r="A478" s="76"/>
      <c r="B478" s="108"/>
    </row>
    <row r="479" spans="1:2" x14ac:dyDescent="0.25">
      <c r="A479" s="76"/>
      <c r="B479" s="108"/>
    </row>
    <row r="480" spans="1:2" x14ac:dyDescent="0.25">
      <c r="A480" s="76"/>
      <c r="B480" s="108"/>
    </row>
    <row r="481" spans="1:2" x14ac:dyDescent="0.25">
      <c r="A481" s="76"/>
      <c r="B481" s="108"/>
    </row>
    <row r="482" spans="1:2" x14ac:dyDescent="0.25">
      <c r="A482" s="76"/>
      <c r="B482" s="108"/>
    </row>
    <row r="483" spans="1:2" x14ac:dyDescent="0.25">
      <c r="A483" s="76"/>
      <c r="B483" s="108"/>
    </row>
    <row r="484" spans="1:2" x14ac:dyDescent="0.25">
      <c r="A484" s="76"/>
      <c r="B484" s="108"/>
    </row>
    <row r="485" spans="1:2" x14ac:dyDescent="0.25">
      <c r="A485" s="76"/>
      <c r="B485" s="108"/>
    </row>
    <row r="486" spans="1:2" x14ac:dyDescent="0.25">
      <c r="A486" s="76"/>
      <c r="B486" s="108"/>
    </row>
    <row r="487" spans="1:2" x14ac:dyDescent="0.25">
      <c r="A487" s="76"/>
      <c r="B487" s="108"/>
    </row>
    <row r="488" spans="1:2" x14ac:dyDescent="0.25">
      <c r="A488" s="76"/>
      <c r="B488" s="108"/>
    </row>
    <row r="489" spans="1:2" x14ac:dyDescent="0.25">
      <c r="A489" s="76"/>
      <c r="B489" s="108"/>
    </row>
    <row r="490" spans="1:2" x14ac:dyDescent="0.25">
      <c r="A490" s="76"/>
      <c r="B490" s="108"/>
    </row>
    <row r="491" spans="1:2" x14ac:dyDescent="0.25">
      <c r="A491" s="76"/>
      <c r="B491" s="108"/>
    </row>
    <row r="492" spans="1:2" x14ac:dyDescent="0.25">
      <c r="A492" s="76"/>
      <c r="B492" s="108"/>
    </row>
    <row r="493" spans="1:2" x14ac:dyDescent="0.25">
      <c r="A493" s="76"/>
      <c r="B493" s="108"/>
    </row>
    <row r="494" spans="1:2" x14ac:dyDescent="0.25">
      <c r="A494" s="76"/>
      <c r="B494" s="108"/>
    </row>
    <row r="495" spans="1:2" x14ac:dyDescent="0.25">
      <c r="A495" s="76"/>
      <c r="B495" s="108"/>
    </row>
    <row r="496" spans="1:2" x14ac:dyDescent="0.25">
      <c r="A496" s="76"/>
      <c r="B496" s="108"/>
    </row>
    <row r="497" spans="1:2" x14ac:dyDescent="0.25">
      <c r="A497" s="76"/>
      <c r="B497" s="108"/>
    </row>
    <row r="498" spans="1:2" x14ac:dyDescent="0.25">
      <c r="A498" s="76"/>
      <c r="B498" s="108"/>
    </row>
    <row r="499" spans="1:2" x14ac:dyDescent="0.25">
      <c r="A499" s="76"/>
      <c r="B499" s="108"/>
    </row>
    <row r="500" spans="1:2" x14ac:dyDescent="0.25">
      <c r="A500" s="76"/>
      <c r="B500" s="108"/>
    </row>
    <row r="501" spans="1:2" x14ac:dyDescent="0.25">
      <c r="A501" s="76"/>
      <c r="B501" s="108"/>
    </row>
    <row r="502" spans="1:2" x14ac:dyDescent="0.25">
      <c r="A502" s="76"/>
      <c r="B502" s="108"/>
    </row>
    <row r="503" spans="1:2" x14ac:dyDescent="0.25">
      <c r="A503" s="76"/>
      <c r="B503" s="108"/>
    </row>
    <row r="504" spans="1:2" x14ac:dyDescent="0.25">
      <c r="A504" s="76"/>
      <c r="B504" s="108"/>
    </row>
    <row r="505" spans="1:2" x14ac:dyDescent="0.25">
      <c r="A505" s="76"/>
      <c r="B505" s="108"/>
    </row>
    <row r="506" spans="1:2" x14ac:dyDescent="0.25">
      <c r="A506" s="76"/>
      <c r="B506" s="108"/>
    </row>
    <row r="507" spans="1:2" x14ac:dyDescent="0.25">
      <c r="A507" s="76"/>
      <c r="B507" s="108"/>
    </row>
    <row r="508" spans="1:2" x14ac:dyDescent="0.25">
      <c r="A508" s="76"/>
      <c r="B508" s="108"/>
    </row>
    <row r="509" spans="1:2" x14ac:dyDescent="0.25">
      <c r="A509" s="76"/>
      <c r="B509" s="108"/>
    </row>
    <row r="510" spans="1:2" x14ac:dyDescent="0.25">
      <c r="A510" s="76"/>
      <c r="B510" s="108"/>
    </row>
    <row r="511" spans="1:2" x14ac:dyDescent="0.25">
      <c r="A511" s="76"/>
      <c r="B511" s="108"/>
    </row>
    <row r="512" spans="1:2" x14ac:dyDescent="0.25">
      <c r="A512" s="76"/>
      <c r="B512" s="108"/>
    </row>
    <row r="513" spans="1:2" x14ac:dyDescent="0.25">
      <c r="A513" s="76"/>
      <c r="B513" s="108"/>
    </row>
    <row r="514" spans="1:2" x14ac:dyDescent="0.25">
      <c r="A514" s="76"/>
      <c r="B514" s="108"/>
    </row>
    <row r="515" spans="1:2" x14ac:dyDescent="0.25">
      <c r="A515" s="76"/>
      <c r="B515" s="108"/>
    </row>
    <row r="516" spans="1:2" x14ac:dyDescent="0.25">
      <c r="A516" s="76"/>
      <c r="B516" s="108"/>
    </row>
    <row r="517" spans="1:2" x14ac:dyDescent="0.25">
      <c r="A517" s="76"/>
      <c r="B517" s="108"/>
    </row>
    <row r="518" spans="1:2" x14ac:dyDescent="0.25">
      <c r="A518" s="76"/>
      <c r="B518" s="108"/>
    </row>
    <row r="519" spans="1:2" x14ac:dyDescent="0.25">
      <c r="A519" s="76"/>
      <c r="B519" s="108"/>
    </row>
    <row r="520" spans="1:2" x14ac:dyDescent="0.25">
      <c r="A520" s="76"/>
      <c r="B520" s="108"/>
    </row>
    <row r="521" spans="1:2" x14ac:dyDescent="0.25">
      <c r="A521" s="76"/>
      <c r="B521" s="108"/>
    </row>
    <row r="522" spans="1:2" x14ac:dyDescent="0.25">
      <c r="A522" s="76"/>
      <c r="B522" s="108"/>
    </row>
    <row r="523" spans="1:2" x14ac:dyDescent="0.25">
      <c r="A523" s="76"/>
      <c r="B523" s="108"/>
    </row>
    <row r="524" spans="1:2" x14ac:dyDescent="0.25">
      <c r="A524" s="76"/>
      <c r="B524" s="108"/>
    </row>
    <row r="525" spans="1:2" x14ac:dyDescent="0.25">
      <c r="A525" s="76"/>
      <c r="B525" s="108"/>
    </row>
    <row r="526" spans="1:2" x14ac:dyDescent="0.25">
      <c r="A526" s="76"/>
      <c r="B526" s="108"/>
    </row>
    <row r="527" spans="1:2" x14ac:dyDescent="0.25">
      <c r="A527" s="76"/>
      <c r="B527" s="108"/>
    </row>
    <row r="528" spans="1:2" x14ac:dyDescent="0.25">
      <c r="A528" s="76"/>
      <c r="B528" s="108"/>
    </row>
    <row r="529" spans="1:2" x14ac:dyDescent="0.25">
      <c r="A529" s="76"/>
      <c r="B529" s="108"/>
    </row>
    <row r="530" spans="1:2" x14ac:dyDescent="0.25">
      <c r="A530" s="76"/>
      <c r="B530" s="108"/>
    </row>
    <row r="531" spans="1:2" x14ac:dyDescent="0.25">
      <c r="B531" s="108"/>
    </row>
    <row r="532" spans="1:2" x14ac:dyDescent="0.25">
      <c r="A532" s="76"/>
      <c r="B532" s="108"/>
    </row>
    <row r="533" spans="1:2" x14ac:dyDescent="0.25">
      <c r="A533" s="76"/>
      <c r="B533" s="108"/>
    </row>
    <row r="534" spans="1:2" x14ac:dyDescent="0.25">
      <c r="A534" s="76"/>
      <c r="B534" s="108"/>
    </row>
    <row r="535" spans="1:2" x14ac:dyDescent="0.25">
      <c r="A535" s="76"/>
      <c r="B535" s="108"/>
    </row>
    <row r="536" spans="1:2" x14ac:dyDescent="0.25">
      <c r="A536" s="76"/>
      <c r="B536" s="108"/>
    </row>
    <row r="537" spans="1:2" x14ac:dyDescent="0.25">
      <c r="A537" s="76"/>
      <c r="B537" s="108"/>
    </row>
    <row r="538" spans="1:2" x14ac:dyDescent="0.25">
      <c r="A538" s="76"/>
      <c r="B538" s="108"/>
    </row>
    <row r="539" spans="1:2" x14ac:dyDescent="0.25">
      <c r="A539" s="76"/>
      <c r="B539" s="108"/>
    </row>
    <row r="540" spans="1:2" x14ac:dyDescent="0.25">
      <c r="A540" s="76"/>
      <c r="B540" s="108"/>
    </row>
    <row r="541" spans="1:2" x14ac:dyDescent="0.25">
      <c r="A541" s="76"/>
      <c r="B541" s="108"/>
    </row>
    <row r="542" spans="1:2" x14ac:dyDescent="0.25">
      <c r="A542" s="76"/>
      <c r="B542" s="108"/>
    </row>
    <row r="543" spans="1:2" x14ac:dyDescent="0.25">
      <c r="A543" s="76"/>
      <c r="B543" s="108"/>
    </row>
    <row r="544" spans="1:2" x14ac:dyDescent="0.25">
      <c r="A544" s="76"/>
      <c r="B544" s="108"/>
    </row>
    <row r="545" spans="1:2" x14ac:dyDescent="0.25">
      <c r="A545" s="76"/>
      <c r="B545" s="108"/>
    </row>
    <row r="546" spans="1:2" x14ac:dyDescent="0.25">
      <c r="A546" s="76"/>
      <c r="B546" s="108"/>
    </row>
    <row r="547" spans="1:2" x14ac:dyDescent="0.25">
      <c r="A547" s="76"/>
      <c r="B547" s="108"/>
    </row>
    <row r="548" spans="1:2" x14ac:dyDescent="0.25">
      <c r="A548" s="76"/>
      <c r="B548" s="108"/>
    </row>
    <row r="549" spans="1:2" x14ac:dyDescent="0.25">
      <c r="A549" s="76"/>
      <c r="B549" s="108"/>
    </row>
    <row r="550" spans="1:2" x14ac:dyDescent="0.25">
      <c r="A550" s="76"/>
      <c r="B550" s="108"/>
    </row>
    <row r="551" spans="1:2" x14ac:dyDescent="0.25">
      <c r="A551" s="76"/>
      <c r="B551" s="108"/>
    </row>
    <row r="552" spans="1:2" x14ac:dyDescent="0.25">
      <c r="A552" s="76"/>
      <c r="B552" s="108"/>
    </row>
    <row r="553" spans="1:2" x14ac:dyDescent="0.25">
      <c r="A553" s="76"/>
      <c r="B553" s="108"/>
    </row>
    <row r="554" spans="1:2" x14ac:dyDescent="0.25">
      <c r="A554" s="76"/>
      <c r="B554" s="108"/>
    </row>
    <row r="555" spans="1:2" x14ac:dyDescent="0.25">
      <c r="A555" s="76"/>
      <c r="B555" s="108"/>
    </row>
    <row r="556" spans="1:2" x14ac:dyDescent="0.25">
      <c r="A556" s="76"/>
      <c r="B556" s="108"/>
    </row>
    <row r="557" spans="1:2" x14ac:dyDescent="0.25">
      <c r="A557" s="76"/>
      <c r="B557" s="108"/>
    </row>
    <row r="558" spans="1:2" x14ac:dyDescent="0.25">
      <c r="A558" s="76"/>
      <c r="B558" s="108"/>
    </row>
    <row r="559" spans="1:2" x14ac:dyDescent="0.25">
      <c r="A559" s="76"/>
      <c r="B559" s="108"/>
    </row>
    <row r="560" spans="1:2" x14ac:dyDescent="0.25">
      <c r="A560" s="76"/>
      <c r="B560" s="108"/>
    </row>
    <row r="561" spans="1:4" x14ac:dyDescent="0.25">
      <c r="A561" s="76"/>
      <c r="B561" s="108"/>
    </row>
    <row r="562" spans="1:4" x14ac:dyDescent="0.25">
      <c r="A562" s="76"/>
      <c r="B562" s="108"/>
    </row>
    <row r="563" spans="1:4" x14ac:dyDescent="0.25">
      <c r="A563" s="76"/>
      <c r="B563" s="108"/>
      <c r="D563" s="112"/>
    </row>
    <row r="564" spans="1:4" x14ac:dyDescent="0.25">
      <c r="A564" s="76"/>
      <c r="B564" s="108"/>
    </row>
    <row r="565" spans="1:4" x14ac:dyDescent="0.25">
      <c r="A565" s="76"/>
      <c r="B565" s="108"/>
    </row>
    <row r="566" spans="1:4" x14ac:dyDescent="0.25">
      <c r="A566" s="76"/>
      <c r="B566" s="108"/>
    </row>
    <row r="567" spans="1:4" x14ac:dyDescent="0.25">
      <c r="A567" s="76"/>
      <c r="B567" s="108"/>
    </row>
    <row r="568" spans="1:4" x14ac:dyDescent="0.25">
      <c r="A568" s="76"/>
      <c r="B568" s="108"/>
    </row>
  </sheetData>
  <sortState xmlns:xlrd2="http://schemas.microsoft.com/office/spreadsheetml/2017/richdata2" ref="C179:D190">
    <sortCondition ref="C179"/>
  </sortState>
  <mergeCells count="135">
    <mergeCell ref="A2:C2"/>
    <mergeCell ref="A159:Q159"/>
    <mergeCell ref="P3:Q3"/>
    <mergeCell ref="J5:M5"/>
    <mergeCell ref="B6:I6"/>
    <mergeCell ref="J155:M155"/>
    <mergeCell ref="D2:S2"/>
    <mergeCell ref="J126:M126"/>
    <mergeCell ref="B113:I113"/>
    <mergeCell ref="J149:M149"/>
    <mergeCell ref="J137:M137"/>
    <mergeCell ref="B31:I31"/>
    <mergeCell ref="J31:M31"/>
    <mergeCell ref="B34:I34"/>
    <mergeCell ref="J34:M34"/>
    <mergeCell ref="J28:M28"/>
    <mergeCell ref="B28:I28"/>
    <mergeCell ref="B116:I116"/>
    <mergeCell ref="B88:I88"/>
    <mergeCell ref="B7:I7"/>
    <mergeCell ref="B3:E3"/>
    <mergeCell ref="M3:O3"/>
    <mergeCell ref="J6:M6"/>
    <mergeCell ref="J9:M9"/>
    <mergeCell ref="B10:I10"/>
    <mergeCell ref="J10:M10"/>
    <mergeCell ref="B106:I106"/>
    <mergeCell ref="B16:I16"/>
    <mergeCell ref="J16:M16"/>
    <mergeCell ref="B19:I19"/>
    <mergeCell ref="J19:M19"/>
    <mergeCell ref="J48:M48"/>
    <mergeCell ref="B22:I22"/>
    <mergeCell ref="J22:M22"/>
    <mergeCell ref="B25:I25"/>
    <mergeCell ref="J25:M25"/>
    <mergeCell ref="J52:M52"/>
    <mergeCell ref="J57:M57"/>
    <mergeCell ref="B53:I53"/>
    <mergeCell ref="M42:O42"/>
    <mergeCell ref="B69:I69"/>
    <mergeCell ref="B71:I71"/>
    <mergeCell ref="B78:I78"/>
    <mergeCell ref="B81:I81"/>
    <mergeCell ref="J74:M74"/>
    <mergeCell ref="J78:M78"/>
    <mergeCell ref="J94:M94"/>
    <mergeCell ref="C57:I57"/>
    <mergeCell ref="J62:M62"/>
    <mergeCell ref="B48:I48"/>
    <mergeCell ref="J110:M110"/>
    <mergeCell ref="A164:H164"/>
    <mergeCell ref="B60:I60"/>
    <mergeCell ref="A1:S1"/>
    <mergeCell ref="A162:S162"/>
    <mergeCell ref="P121:Q121"/>
    <mergeCell ref="B100:I100"/>
    <mergeCell ref="B83:I83"/>
    <mergeCell ref="B103:I103"/>
    <mergeCell ref="B97:I97"/>
    <mergeCell ref="B94:I94"/>
    <mergeCell ref="C56:I56"/>
    <mergeCell ref="J65:M65"/>
    <mergeCell ref="J56:M56"/>
    <mergeCell ref="J66:M66"/>
    <mergeCell ref="J89:M89"/>
    <mergeCell ref="J90:M90"/>
    <mergeCell ref="J91:M91"/>
    <mergeCell ref="B45:I45"/>
    <mergeCell ref="B131:I131"/>
    <mergeCell ref="P42:Q42"/>
    <mergeCell ref="B108:I108"/>
    <mergeCell ref="P50:Q50"/>
    <mergeCell ref="J97:M97"/>
    <mergeCell ref="B119:I119"/>
    <mergeCell ref="B140:I140"/>
    <mergeCell ref="J164:M164"/>
    <mergeCell ref="J61:M61"/>
    <mergeCell ref="B13:I13"/>
    <mergeCell ref="J13:M13"/>
    <mergeCell ref="B128:I128"/>
    <mergeCell ref="B156:I156"/>
    <mergeCell ref="B37:I37"/>
    <mergeCell ref="B40:I40"/>
    <mergeCell ref="J37:M37"/>
    <mergeCell ref="J40:M40"/>
    <mergeCell ref="J44:M44"/>
    <mergeCell ref="J45:M45"/>
    <mergeCell ref="J53:M53"/>
    <mergeCell ref="M50:O50"/>
    <mergeCell ref="C58:I58"/>
    <mergeCell ref="J58:M58"/>
    <mergeCell ref="B137:I137"/>
    <mergeCell ref="J134:M134"/>
    <mergeCell ref="B55:I55"/>
    <mergeCell ref="J116:M116"/>
    <mergeCell ref="J63:M63"/>
    <mergeCell ref="J75:M75"/>
    <mergeCell ref="J81:M81"/>
    <mergeCell ref="J64:M64"/>
    <mergeCell ref="J106:M106"/>
    <mergeCell ref="A160:Q160"/>
    <mergeCell ref="B149:I149"/>
    <mergeCell ref="B146:I146"/>
    <mergeCell ref="A163:H163"/>
    <mergeCell ref="J69:M69"/>
    <mergeCell ref="B126:I126"/>
    <mergeCell ref="B143:I143"/>
    <mergeCell ref="J140:M140"/>
    <mergeCell ref="J131:M131"/>
    <mergeCell ref="B123:I123"/>
    <mergeCell ref="J100:M100"/>
    <mergeCell ref="A158:I158"/>
    <mergeCell ref="J73:M73"/>
    <mergeCell ref="J113:M113"/>
    <mergeCell ref="J125:M125"/>
    <mergeCell ref="J146:M146"/>
    <mergeCell ref="J143:M143"/>
    <mergeCell ref="J119:M119"/>
    <mergeCell ref="B134:I134"/>
    <mergeCell ref="J152:M152"/>
    <mergeCell ref="J124:M124"/>
    <mergeCell ref="J72:M72"/>
    <mergeCell ref="J103:M103"/>
    <mergeCell ref="J86:M86"/>
    <mergeCell ref="J109:M109"/>
    <mergeCell ref="B152:I152"/>
    <mergeCell ref="B155:H155"/>
    <mergeCell ref="J163:M163"/>
    <mergeCell ref="J84:M84"/>
    <mergeCell ref="J85:M85"/>
    <mergeCell ref="J127:M127"/>
    <mergeCell ref="J128:M128"/>
    <mergeCell ref="M121:O121"/>
    <mergeCell ref="J123:M123"/>
  </mergeCells>
  <dataValidations count="1">
    <dataValidation type="list" allowBlank="1" showInputMessage="1" showErrorMessage="1" sqref="A1" xr:uid="{00000000-0002-0000-0000-000000000000}">
      <formula1>$E$172:$E$187</formula1>
    </dataValidation>
  </dataValidations>
  <pageMargins left="0.25" right="0.25" top="0.75" bottom="0.75" header="0.3" footer="0.3"/>
  <pageSetup scale="72" fitToHeight="0" orientation="portrait" r:id="rId1"/>
  <headerFooter>
    <oddHeader>&amp;C&amp;"Times New Roman,Regular"&amp;22MCIPAC-MCBB QUALITY ASSURANCE ASSESMENT FORM</oddHeader>
    <oddFooter>&amp;L&amp;"Times New Roman,Bold"Revision 23.1&amp;C&amp;P of &amp;N&amp;R&amp;"Times New Roman,Regular"&amp;14Enclosure (1)</oddFooter>
  </headerFooter>
  <rowBreaks count="4" manualBreakCount="4">
    <brk id="49" max="18" man="1"/>
    <brk id="110" max="18" man="1"/>
    <brk id="160" max="16383" man="1"/>
    <brk id="164" max="18" man="1"/>
  </rowBreaks>
  <colBreaks count="1" manualBreakCount="1">
    <brk id="1" max="16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38"/>
  <sheetViews>
    <sheetView view="pageBreakPreview" zoomScaleNormal="100" zoomScaleSheetLayoutView="100" workbookViewId="0">
      <selection activeCell="U9" sqref="U9"/>
    </sheetView>
  </sheetViews>
  <sheetFormatPr defaultColWidth="9.140625" defaultRowHeight="0" customHeight="1" zeroHeight="1" x14ac:dyDescent="0.25"/>
  <cols>
    <col min="1" max="1" width="13" style="5" customWidth="1"/>
    <col min="2" max="3" width="10.7109375" style="5" customWidth="1"/>
    <col min="4" max="14" width="7.7109375" style="5" customWidth="1"/>
    <col min="15" max="15" width="2.42578125" style="5" customWidth="1"/>
    <col min="16" max="16384" width="9.140625" style="5"/>
  </cols>
  <sheetData>
    <row r="1" spans="1:14" ht="15" x14ac:dyDescent="0.25">
      <c r="A1" s="161" t="s">
        <v>7</v>
      </c>
      <c r="B1" s="161"/>
      <c r="C1" s="161"/>
      <c r="D1" s="161"/>
      <c r="E1" s="161"/>
      <c r="F1" s="161"/>
      <c r="G1" s="161"/>
      <c r="H1" s="161"/>
      <c r="I1" s="161"/>
      <c r="J1" s="161"/>
      <c r="K1" s="161"/>
      <c r="L1" s="161"/>
      <c r="M1" s="161"/>
      <c r="N1" s="161"/>
    </row>
    <row r="2" spans="1:14" ht="15" x14ac:dyDescent="0.25">
      <c r="A2" s="35" t="s">
        <v>83</v>
      </c>
      <c r="B2" s="161"/>
      <c r="C2" s="161"/>
      <c r="D2" s="161"/>
      <c r="E2" s="161"/>
      <c r="F2" s="35"/>
      <c r="G2" s="35"/>
      <c r="H2" s="35"/>
      <c r="I2" s="35"/>
      <c r="J2" s="35"/>
      <c r="K2" s="35"/>
      <c r="L2" s="35"/>
      <c r="M2" s="35"/>
      <c r="N2" s="35"/>
    </row>
    <row r="3" spans="1:14" ht="15" x14ac:dyDescent="0.25">
      <c r="A3" s="35"/>
      <c r="B3" s="35"/>
      <c r="C3" s="35"/>
      <c r="D3" s="35"/>
      <c r="E3" s="35"/>
      <c r="F3" s="35"/>
      <c r="G3" s="35"/>
      <c r="H3" s="35"/>
      <c r="I3" s="35"/>
      <c r="J3" s="35"/>
      <c r="K3" s="35"/>
      <c r="L3" s="35"/>
      <c r="M3" s="35"/>
      <c r="N3" s="35"/>
    </row>
    <row r="4" spans="1:14" ht="15.75" thickBot="1" x14ac:dyDescent="0.3">
      <c r="A4" s="38" t="s">
        <v>140</v>
      </c>
      <c r="B4" s="39" t="s">
        <v>88</v>
      </c>
      <c r="C4" s="39" t="s">
        <v>87</v>
      </c>
      <c r="D4" s="39" t="s">
        <v>86</v>
      </c>
      <c r="E4" s="162" t="s">
        <v>85</v>
      </c>
      <c r="F4" s="162"/>
      <c r="G4" s="162" t="s">
        <v>84</v>
      </c>
      <c r="H4" s="162"/>
      <c r="N4" s="36"/>
    </row>
    <row r="5" spans="1:14" ht="15" x14ac:dyDescent="0.25">
      <c r="A5" s="40" t="s">
        <v>81</v>
      </c>
      <c r="B5" s="46">
        <v>15</v>
      </c>
      <c r="C5" s="41" t="s">
        <v>161</v>
      </c>
      <c r="D5" s="45">
        <v>2022</v>
      </c>
      <c r="E5" s="42">
        <v>8</v>
      </c>
      <c r="F5" s="43" t="s">
        <v>78</v>
      </c>
      <c r="G5" s="44">
        <v>13</v>
      </c>
      <c r="H5" s="43" t="s">
        <v>78</v>
      </c>
      <c r="N5" s="37"/>
    </row>
    <row r="6" spans="1:14" s="6" customFormat="1" ht="30" customHeight="1" x14ac:dyDescent="0.25">
      <c r="A6" s="34" t="s">
        <v>133</v>
      </c>
      <c r="B6" s="34" t="s">
        <v>132</v>
      </c>
      <c r="C6" s="34" t="s">
        <v>138</v>
      </c>
      <c r="D6" s="163" t="s">
        <v>131</v>
      </c>
      <c r="E6" s="163"/>
      <c r="F6" s="163"/>
      <c r="G6" s="163"/>
      <c r="H6" s="163"/>
      <c r="I6" s="163"/>
      <c r="J6" s="163"/>
      <c r="K6" s="163"/>
      <c r="L6" s="163"/>
      <c r="M6" s="163"/>
      <c r="N6" s="89" t="s">
        <v>130</v>
      </c>
    </row>
    <row r="7" spans="1:14" s="7" customFormat="1" ht="30" customHeight="1" x14ac:dyDescent="0.25">
      <c r="A7" s="164"/>
      <c r="B7" s="164"/>
      <c r="C7" s="164"/>
      <c r="D7" s="167" t="s">
        <v>252</v>
      </c>
      <c r="E7" s="167"/>
      <c r="F7" s="167"/>
      <c r="G7" s="167"/>
      <c r="H7" s="167"/>
      <c r="I7" s="167"/>
      <c r="J7" s="167"/>
      <c r="K7" s="167"/>
      <c r="L7" s="167"/>
      <c r="M7" s="167"/>
      <c r="N7" s="168"/>
    </row>
    <row r="8" spans="1:14" s="7" customFormat="1" ht="24.75" customHeight="1" x14ac:dyDescent="0.25">
      <c r="A8" s="165"/>
      <c r="B8" s="165"/>
      <c r="C8" s="165"/>
      <c r="D8" s="167" t="s">
        <v>253</v>
      </c>
      <c r="E8" s="167"/>
      <c r="F8" s="167"/>
      <c r="G8" s="167"/>
      <c r="H8" s="167"/>
      <c r="I8" s="167"/>
      <c r="J8" s="167"/>
      <c r="K8" s="167"/>
      <c r="L8" s="167"/>
      <c r="M8" s="167"/>
      <c r="N8" s="169"/>
    </row>
    <row r="9" spans="1:14" ht="81" customHeight="1" x14ac:dyDescent="0.25">
      <c r="A9" s="166"/>
      <c r="B9" s="166"/>
      <c r="C9" s="166"/>
      <c r="D9" s="167" t="s">
        <v>254</v>
      </c>
      <c r="E9" s="167"/>
      <c r="F9" s="167"/>
      <c r="G9" s="167"/>
      <c r="H9" s="167"/>
      <c r="I9" s="167"/>
      <c r="J9" s="167"/>
      <c r="K9" s="167"/>
      <c r="L9" s="167"/>
      <c r="M9" s="167"/>
      <c r="N9" s="170"/>
    </row>
    <row r="10" spans="1:14" s="7" customFormat="1" ht="30" customHeight="1" x14ac:dyDescent="0.25">
      <c r="A10" s="164"/>
      <c r="B10" s="164"/>
      <c r="C10" s="164"/>
      <c r="D10" s="167" t="s">
        <v>252</v>
      </c>
      <c r="E10" s="167"/>
      <c r="F10" s="167"/>
      <c r="G10" s="167"/>
      <c r="H10" s="167"/>
      <c r="I10" s="167"/>
      <c r="J10" s="167"/>
      <c r="K10" s="167"/>
      <c r="L10" s="167"/>
      <c r="M10" s="167"/>
      <c r="N10" s="168"/>
    </row>
    <row r="11" spans="1:14" s="7" customFormat="1" ht="24.75" customHeight="1" x14ac:dyDescent="0.25">
      <c r="A11" s="165"/>
      <c r="B11" s="165"/>
      <c r="C11" s="165"/>
      <c r="D11" s="167" t="s">
        <v>253</v>
      </c>
      <c r="E11" s="167"/>
      <c r="F11" s="167"/>
      <c r="G11" s="167"/>
      <c r="H11" s="167"/>
      <c r="I11" s="167"/>
      <c r="J11" s="167"/>
      <c r="K11" s="167"/>
      <c r="L11" s="167"/>
      <c r="M11" s="167"/>
      <c r="N11" s="169"/>
    </row>
    <row r="12" spans="1:14" ht="81" customHeight="1" x14ac:dyDescent="0.25">
      <c r="A12" s="166"/>
      <c r="B12" s="166"/>
      <c r="C12" s="166"/>
      <c r="D12" s="167" t="s">
        <v>254</v>
      </c>
      <c r="E12" s="167"/>
      <c r="F12" s="167"/>
      <c r="G12" s="167"/>
      <c r="H12" s="167"/>
      <c r="I12" s="167"/>
      <c r="J12" s="167"/>
      <c r="K12" s="167"/>
      <c r="L12" s="167"/>
      <c r="M12" s="167"/>
      <c r="N12" s="170"/>
    </row>
    <row r="13" spans="1:14" s="7" customFormat="1" ht="30" customHeight="1" x14ac:dyDescent="0.25">
      <c r="A13" s="164"/>
      <c r="B13" s="164"/>
      <c r="C13" s="164"/>
      <c r="D13" s="167" t="s">
        <v>252</v>
      </c>
      <c r="E13" s="167"/>
      <c r="F13" s="167"/>
      <c r="G13" s="167"/>
      <c r="H13" s="167"/>
      <c r="I13" s="167"/>
      <c r="J13" s="167"/>
      <c r="K13" s="167"/>
      <c r="L13" s="167"/>
      <c r="M13" s="167"/>
      <c r="N13" s="168"/>
    </row>
    <row r="14" spans="1:14" s="7" customFormat="1" ht="24.75" customHeight="1" x14ac:dyDescent="0.25">
      <c r="A14" s="165"/>
      <c r="B14" s="165"/>
      <c r="C14" s="165"/>
      <c r="D14" s="167" t="s">
        <v>253</v>
      </c>
      <c r="E14" s="167"/>
      <c r="F14" s="167"/>
      <c r="G14" s="167"/>
      <c r="H14" s="167"/>
      <c r="I14" s="167"/>
      <c r="J14" s="167"/>
      <c r="K14" s="167"/>
      <c r="L14" s="167"/>
      <c r="M14" s="167"/>
      <c r="N14" s="169"/>
    </row>
    <row r="15" spans="1:14" ht="81" customHeight="1" x14ac:dyDescent="0.25">
      <c r="A15" s="166"/>
      <c r="B15" s="166"/>
      <c r="C15" s="166"/>
      <c r="D15" s="167" t="s">
        <v>254</v>
      </c>
      <c r="E15" s="167"/>
      <c r="F15" s="167"/>
      <c r="G15" s="167"/>
      <c r="H15" s="167"/>
      <c r="I15" s="167"/>
      <c r="J15" s="167"/>
      <c r="K15" s="167"/>
      <c r="L15" s="167"/>
      <c r="M15" s="167"/>
      <c r="N15" s="170"/>
    </row>
    <row r="16" spans="1:14" s="7" customFormat="1" ht="30" customHeight="1" x14ac:dyDescent="0.25">
      <c r="A16" s="164"/>
      <c r="B16" s="164"/>
      <c r="C16" s="164"/>
      <c r="D16" s="167" t="s">
        <v>252</v>
      </c>
      <c r="E16" s="167"/>
      <c r="F16" s="167"/>
      <c r="G16" s="167"/>
      <c r="H16" s="167"/>
      <c r="I16" s="167"/>
      <c r="J16" s="167"/>
      <c r="K16" s="167"/>
      <c r="L16" s="167"/>
      <c r="M16" s="167"/>
      <c r="N16" s="168"/>
    </row>
    <row r="17" spans="1:14" s="7" customFormat="1" ht="24.75" customHeight="1" x14ac:dyDescent="0.25">
      <c r="A17" s="165"/>
      <c r="B17" s="165"/>
      <c r="C17" s="165"/>
      <c r="D17" s="167" t="s">
        <v>253</v>
      </c>
      <c r="E17" s="167"/>
      <c r="F17" s="167"/>
      <c r="G17" s="167"/>
      <c r="H17" s="167"/>
      <c r="I17" s="167"/>
      <c r="J17" s="167"/>
      <c r="K17" s="167"/>
      <c r="L17" s="167"/>
      <c r="M17" s="167"/>
      <c r="N17" s="169"/>
    </row>
    <row r="18" spans="1:14" ht="81" customHeight="1" x14ac:dyDescent="0.25">
      <c r="A18" s="166"/>
      <c r="B18" s="166"/>
      <c r="C18" s="166"/>
      <c r="D18" s="167" t="s">
        <v>254</v>
      </c>
      <c r="E18" s="167"/>
      <c r="F18" s="167"/>
      <c r="G18" s="167"/>
      <c r="H18" s="167"/>
      <c r="I18" s="167"/>
      <c r="J18" s="167"/>
      <c r="K18" s="167"/>
      <c r="L18" s="167"/>
      <c r="M18" s="167"/>
      <c r="N18" s="170"/>
    </row>
    <row r="19" spans="1:14" s="7" customFormat="1" ht="15" x14ac:dyDescent="0.25">
      <c r="A19" s="5"/>
      <c r="B19" s="5"/>
      <c r="C19" s="5"/>
      <c r="D19" s="5"/>
      <c r="E19" s="5"/>
      <c r="F19" s="5"/>
      <c r="G19" s="5"/>
      <c r="H19" s="5"/>
      <c r="I19" s="5"/>
      <c r="J19" s="5"/>
      <c r="K19" s="5"/>
      <c r="L19" s="5"/>
      <c r="M19" s="5"/>
      <c r="N19" s="5"/>
    </row>
    <row r="20" spans="1:14" ht="15" x14ac:dyDescent="0.25"/>
    <row r="21" spans="1:14" ht="15" x14ac:dyDescent="0.25"/>
    <row r="22" spans="1:14" ht="15" x14ac:dyDescent="0.25"/>
    <row r="23" spans="1:14" ht="15" x14ac:dyDescent="0.25"/>
    <row r="24" spans="1:14" ht="15" x14ac:dyDescent="0.25"/>
    <row r="25" spans="1:14" ht="15" x14ac:dyDescent="0.25"/>
    <row r="26" spans="1:14" ht="15" x14ac:dyDescent="0.25"/>
    <row r="27" spans="1:14" ht="15" x14ac:dyDescent="0.25"/>
    <row r="28" spans="1:14" ht="15" x14ac:dyDescent="0.25"/>
    <row r="29" spans="1:14" ht="15" x14ac:dyDescent="0.25"/>
    <row r="30" spans="1:14" ht="15" x14ac:dyDescent="0.25"/>
    <row r="31" spans="1:14" ht="15" x14ac:dyDescent="0.25"/>
    <row r="32" spans="1:14" ht="15" x14ac:dyDescent="0.25"/>
    <row r="33" spans="1:7" ht="15" x14ac:dyDescent="0.25"/>
    <row r="34" spans="1:7" ht="15" x14ac:dyDescent="0.25"/>
    <row r="35" spans="1:7" ht="15" x14ac:dyDescent="0.25"/>
    <row r="36" spans="1:7" ht="15" x14ac:dyDescent="0.25"/>
    <row r="37" spans="1:7" ht="15" x14ac:dyDescent="0.25"/>
    <row r="38" spans="1:7" ht="15" x14ac:dyDescent="0.25"/>
    <row r="39" spans="1:7" ht="15" x14ac:dyDescent="0.25"/>
    <row r="40" spans="1:7" ht="15" x14ac:dyDescent="0.25"/>
    <row r="41" spans="1:7" ht="15" x14ac:dyDescent="0.25"/>
    <row r="42" spans="1:7" ht="15" x14ac:dyDescent="0.25"/>
    <row r="43" spans="1:7" ht="15" x14ac:dyDescent="0.25"/>
    <row r="44" spans="1:7" ht="15" x14ac:dyDescent="0.25">
      <c r="A44" s="5">
        <v>1</v>
      </c>
      <c r="B44" s="5" t="s">
        <v>82</v>
      </c>
    </row>
    <row r="45" spans="1:7" ht="15" x14ac:dyDescent="0.25">
      <c r="A45" s="5">
        <v>2</v>
      </c>
      <c r="B45" s="5" t="s">
        <v>81</v>
      </c>
    </row>
    <row r="46" spans="1:7" ht="15" x14ac:dyDescent="0.25">
      <c r="A46" s="5">
        <v>3</v>
      </c>
      <c r="B46" s="5" t="s">
        <v>80</v>
      </c>
      <c r="G46" s="33"/>
    </row>
    <row r="47" spans="1:7" ht="15" x14ac:dyDescent="0.25">
      <c r="A47" s="5">
        <v>4</v>
      </c>
      <c r="B47" s="5" t="s">
        <v>79</v>
      </c>
      <c r="D47" s="5" t="s">
        <v>63</v>
      </c>
      <c r="E47" s="5" t="s">
        <v>77</v>
      </c>
      <c r="F47" s="5" t="s">
        <v>76</v>
      </c>
      <c r="G47" s="33" t="s">
        <v>53</v>
      </c>
    </row>
    <row r="48" spans="1:7" ht="15" x14ac:dyDescent="0.25">
      <c r="A48" s="5">
        <v>5</v>
      </c>
      <c r="B48" s="5" t="s">
        <v>75</v>
      </c>
      <c r="D48" s="5" t="s">
        <v>129</v>
      </c>
      <c r="E48" s="5" t="s">
        <v>74</v>
      </c>
      <c r="F48" s="5" t="s">
        <v>73</v>
      </c>
      <c r="G48" s="1" t="s">
        <v>4</v>
      </c>
    </row>
    <row r="49" spans="1:7" ht="15" x14ac:dyDescent="0.25">
      <c r="A49" s="5">
        <v>6</v>
      </c>
      <c r="C49" s="47" t="s">
        <v>78</v>
      </c>
      <c r="D49" s="5" t="s">
        <v>128</v>
      </c>
      <c r="E49" s="5" t="s">
        <v>72</v>
      </c>
      <c r="F49" s="5" t="s">
        <v>71</v>
      </c>
      <c r="G49" s="1" t="s">
        <v>5</v>
      </c>
    </row>
    <row r="50" spans="1:7" ht="15" x14ac:dyDescent="0.25">
      <c r="A50" s="5">
        <v>7</v>
      </c>
      <c r="B50" s="8">
        <v>2014</v>
      </c>
      <c r="C50" s="47" t="s">
        <v>141</v>
      </c>
      <c r="D50" s="5" t="s">
        <v>127</v>
      </c>
      <c r="E50" s="5" t="s">
        <v>70</v>
      </c>
      <c r="F50" s="5" t="s">
        <v>69</v>
      </c>
      <c r="G50" s="1" t="s">
        <v>6</v>
      </c>
    </row>
    <row r="51" spans="1:7" ht="15" x14ac:dyDescent="0.25">
      <c r="A51" s="5">
        <v>8</v>
      </c>
      <c r="B51" s="8">
        <v>2015</v>
      </c>
      <c r="C51" s="47" t="s">
        <v>142</v>
      </c>
      <c r="E51" s="5" t="s">
        <v>67</v>
      </c>
      <c r="F51" s="5" t="s">
        <v>68</v>
      </c>
      <c r="G51" s="1" t="s">
        <v>7</v>
      </c>
    </row>
    <row r="52" spans="1:7" ht="15" x14ac:dyDescent="0.25">
      <c r="A52" s="5">
        <v>9</v>
      </c>
      <c r="B52" s="8">
        <v>2016</v>
      </c>
      <c r="C52" s="47" t="s">
        <v>143</v>
      </c>
      <c r="F52" s="5" t="s">
        <v>66</v>
      </c>
      <c r="G52" s="1" t="s">
        <v>8</v>
      </c>
    </row>
    <row r="53" spans="1:7" ht="15" x14ac:dyDescent="0.25">
      <c r="A53" s="5">
        <v>10</v>
      </c>
      <c r="B53" s="8">
        <v>2017</v>
      </c>
      <c r="C53" s="47" t="s">
        <v>144</v>
      </c>
      <c r="D53" s="5" t="s">
        <v>151</v>
      </c>
      <c r="F53" s="5" t="s">
        <v>65</v>
      </c>
      <c r="G53" s="1" t="s">
        <v>126</v>
      </c>
    </row>
    <row r="54" spans="1:7" ht="15" x14ac:dyDescent="0.25">
      <c r="A54" s="5">
        <v>11</v>
      </c>
      <c r="B54" s="8">
        <v>2018</v>
      </c>
      <c r="C54" s="47" t="s">
        <v>145</v>
      </c>
      <c r="D54" s="5" t="s">
        <v>152</v>
      </c>
      <c r="F54" s="5" t="s">
        <v>64</v>
      </c>
      <c r="G54" s="1" t="s">
        <v>9</v>
      </c>
    </row>
    <row r="55" spans="1:7" ht="15" x14ac:dyDescent="0.25">
      <c r="A55" s="5">
        <v>12</v>
      </c>
      <c r="B55" s="8">
        <v>2019</v>
      </c>
      <c r="C55" s="47" t="s">
        <v>146</v>
      </c>
      <c r="D55" s="5" t="s">
        <v>153</v>
      </c>
      <c r="F55" s="5" t="s">
        <v>62</v>
      </c>
      <c r="G55" s="1" t="s">
        <v>10</v>
      </c>
    </row>
    <row r="56" spans="1:7" ht="15" x14ac:dyDescent="0.25">
      <c r="A56" s="5">
        <v>13</v>
      </c>
      <c r="B56" s="8">
        <v>2020</v>
      </c>
      <c r="C56" s="47" t="s">
        <v>147</v>
      </c>
      <c r="D56" s="5" t="s">
        <v>154</v>
      </c>
      <c r="F56" s="5" t="s">
        <v>61</v>
      </c>
      <c r="G56" s="1" t="s">
        <v>11</v>
      </c>
    </row>
    <row r="57" spans="1:7" ht="15" x14ac:dyDescent="0.25">
      <c r="A57" s="5">
        <v>14</v>
      </c>
      <c r="B57" s="8">
        <v>2021</v>
      </c>
      <c r="C57" s="47" t="s">
        <v>148</v>
      </c>
      <c r="D57" s="5" t="s">
        <v>155</v>
      </c>
      <c r="F57" s="5" t="s">
        <v>60</v>
      </c>
      <c r="G57" s="1" t="s">
        <v>16</v>
      </c>
    </row>
    <row r="58" spans="1:7" ht="15" x14ac:dyDescent="0.25">
      <c r="A58" s="5">
        <v>15</v>
      </c>
      <c r="B58" s="8">
        <v>2022</v>
      </c>
      <c r="C58" s="47" t="s">
        <v>149</v>
      </c>
      <c r="D58" s="5" t="s">
        <v>156</v>
      </c>
      <c r="F58" s="5" t="s">
        <v>59</v>
      </c>
      <c r="G58" s="1" t="s">
        <v>12</v>
      </c>
    </row>
    <row r="59" spans="1:7" ht="15" x14ac:dyDescent="0.25">
      <c r="A59" s="5">
        <v>16</v>
      </c>
      <c r="B59" s="8">
        <v>2023</v>
      </c>
      <c r="C59" s="47" t="s">
        <v>150</v>
      </c>
      <c r="D59" s="5" t="s">
        <v>157</v>
      </c>
      <c r="F59" s="5" t="s">
        <v>125</v>
      </c>
      <c r="G59" s="1" t="s">
        <v>13</v>
      </c>
    </row>
    <row r="60" spans="1:7" ht="15" x14ac:dyDescent="0.25">
      <c r="A60" s="5">
        <v>17</v>
      </c>
      <c r="B60" s="8">
        <v>2024</v>
      </c>
      <c r="C60" s="47">
        <v>55</v>
      </c>
      <c r="D60" s="5" t="s">
        <v>158</v>
      </c>
      <c r="G60" s="1" t="s">
        <v>14</v>
      </c>
    </row>
    <row r="61" spans="1:7" ht="15" x14ac:dyDescent="0.25">
      <c r="A61" s="5">
        <v>18</v>
      </c>
      <c r="B61" s="8">
        <v>2025</v>
      </c>
      <c r="D61" s="5" t="s">
        <v>159</v>
      </c>
      <c r="G61" s="1" t="s">
        <v>15</v>
      </c>
    </row>
    <row r="62" spans="1:7" ht="15" x14ac:dyDescent="0.25">
      <c r="A62" s="5">
        <v>19</v>
      </c>
      <c r="B62" s="8">
        <v>2026</v>
      </c>
      <c r="D62" s="5" t="s">
        <v>160</v>
      </c>
    </row>
    <row r="63" spans="1:7" ht="15" x14ac:dyDescent="0.25">
      <c r="A63" s="5">
        <v>20</v>
      </c>
      <c r="B63" s="8">
        <v>2027</v>
      </c>
      <c r="D63" s="5" t="s">
        <v>161</v>
      </c>
    </row>
    <row r="64" spans="1:7" ht="15" x14ac:dyDescent="0.25">
      <c r="A64" s="5">
        <v>21</v>
      </c>
      <c r="B64" s="8">
        <v>2028</v>
      </c>
      <c r="D64" s="5" t="s">
        <v>162</v>
      </c>
    </row>
    <row r="65" spans="1:2" ht="15" x14ac:dyDescent="0.25">
      <c r="A65" s="5">
        <v>22</v>
      </c>
      <c r="B65" s="8">
        <v>2029</v>
      </c>
    </row>
    <row r="66" spans="1:2" ht="15" x14ac:dyDescent="0.25">
      <c r="A66" s="5">
        <v>23</v>
      </c>
      <c r="B66" s="8">
        <v>2030</v>
      </c>
    </row>
    <row r="67" spans="1:2" ht="15" x14ac:dyDescent="0.25">
      <c r="A67" s="5">
        <v>24</v>
      </c>
      <c r="B67" s="8">
        <v>2031</v>
      </c>
    </row>
    <row r="68" spans="1:2" ht="15" x14ac:dyDescent="0.25">
      <c r="A68" s="5">
        <v>25</v>
      </c>
      <c r="B68" s="8">
        <v>2032</v>
      </c>
    </row>
    <row r="69" spans="1:2" ht="15" x14ac:dyDescent="0.25">
      <c r="A69" s="5">
        <v>26</v>
      </c>
      <c r="B69" s="8">
        <v>2033</v>
      </c>
    </row>
    <row r="70" spans="1:2" ht="15" x14ac:dyDescent="0.25">
      <c r="A70" s="5">
        <v>27</v>
      </c>
      <c r="B70" s="8">
        <v>2034</v>
      </c>
    </row>
    <row r="71" spans="1:2" ht="15" x14ac:dyDescent="0.25">
      <c r="A71" s="5">
        <v>28</v>
      </c>
      <c r="B71" s="8">
        <v>2035</v>
      </c>
    </row>
    <row r="72" spans="1:2" ht="15" x14ac:dyDescent="0.25">
      <c r="A72" s="5">
        <v>29</v>
      </c>
      <c r="B72" s="8">
        <v>2036</v>
      </c>
    </row>
    <row r="73" spans="1:2" ht="15" x14ac:dyDescent="0.25">
      <c r="A73" s="5">
        <v>30</v>
      </c>
      <c r="B73" s="8">
        <v>2037</v>
      </c>
    </row>
    <row r="74" spans="1:2" ht="15" x14ac:dyDescent="0.25">
      <c r="A74" s="5">
        <v>31</v>
      </c>
      <c r="B74" s="8">
        <v>2038</v>
      </c>
    </row>
    <row r="75" spans="1:2" ht="15" x14ac:dyDescent="0.25">
      <c r="A75" s="5">
        <v>32</v>
      </c>
    </row>
    <row r="76" spans="1:2" ht="15" x14ac:dyDescent="0.25">
      <c r="A76" s="5">
        <v>33</v>
      </c>
    </row>
    <row r="77" spans="1:2" ht="15" x14ac:dyDescent="0.25">
      <c r="A77" s="5">
        <v>34</v>
      </c>
    </row>
    <row r="78" spans="1:2" ht="15" x14ac:dyDescent="0.25">
      <c r="A78" s="5">
        <v>35</v>
      </c>
    </row>
    <row r="79" spans="1:2" ht="15" x14ac:dyDescent="0.25">
      <c r="A79" s="5">
        <v>36</v>
      </c>
    </row>
    <row r="80" spans="1:2" ht="15" x14ac:dyDescent="0.25">
      <c r="A80" s="5">
        <v>37</v>
      </c>
    </row>
    <row r="81" spans="1:1" ht="15" x14ac:dyDescent="0.25">
      <c r="A81" s="5">
        <v>38</v>
      </c>
    </row>
    <row r="82" spans="1:1" ht="15" x14ac:dyDescent="0.25">
      <c r="A82" s="5">
        <v>39</v>
      </c>
    </row>
    <row r="83" spans="1:1" ht="15" x14ac:dyDescent="0.25">
      <c r="A83" s="5">
        <v>40</v>
      </c>
    </row>
    <row r="84" spans="1:1" ht="15" x14ac:dyDescent="0.25">
      <c r="A84" s="5">
        <v>41</v>
      </c>
    </row>
    <row r="85" spans="1:1" ht="15" x14ac:dyDescent="0.25">
      <c r="A85" s="5">
        <v>42</v>
      </c>
    </row>
    <row r="86" spans="1:1" ht="15" x14ac:dyDescent="0.25">
      <c r="A86" s="5">
        <v>43</v>
      </c>
    </row>
    <row r="87" spans="1:1" ht="15" x14ac:dyDescent="0.25">
      <c r="A87" s="5">
        <v>44</v>
      </c>
    </row>
    <row r="88" spans="1:1" ht="15" x14ac:dyDescent="0.25">
      <c r="A88" s="5">
        <v>45</v>
      </c>
    </row>
    <row r="89" spans="1:1" ht="15" x14ac:dyDescent="0.25">
      <c r="A89" s="5">
        <v>46</v>
      </c>
    </row>
    <row r="90" spans="1:1" ht="15" x14ac:dyDescent="0.25">
      <c r="A90" s="5">
        <v>47</v>
      </c>
    </row>
    <row r="91" spans="1:1" ht="15" x14ac:dyDescent="0.25"/>
    <row r="92" spans="1:1" ht="15" x14ac:dyDescent="0.25"/>
    <row r="93" spans="1:1" ht="15" x14ac:dyDescent="0.25"/>
    <row r="94" spans="1:1" ht="15" x14ac:dyDescent="0.25"/>
    <row r="95" spans="1:1" ht="15" x14ac:dyDescent="0.25"/>
    <row r="96" spans="1:1"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sheetData>
  <dataConsolidate/>
  <mergeCells count="34">
    <mergeCell ref="A16:A18"/>
    <mergeCell ref="B16:B18"/>
    <mergeCell ref="C16:C18"/>
    <mergeCell ref="D16:M16"/>
    <mergeCell ref="N16:N18"/>
    <mergeCell ref="D17:M17"/>
    <mergeCell ref="D18:M18"/>
    <mergeCell ref="A13:A15"/>
    <mergeCell ref="B13:B15"/>
    <mergeCell ref="C13:C15"/>
    <mergeCell ref="D13:M13"/>
    <mergeCell ref="N13:N15"/>
    <mergeCell ref="D14:M14"/>
    <mergeCell ref="D15:M15"/>
    <mergeCell ref="N7:N9"/>
    <mergeCell ref="D8:M8"/>
    <mergeCell ref="D9:M9"/>
    <mergeCell ref="A10:A12"/>
    <mergeCell ref="B10:B12"/>
    <mergeCell ref="C10:C12"/>
    <mergeCell ref="D10:M10"/>
    <mergeCell ref="N10:N12"/>
    <mergeCell ref="D11:M11"/>
    <mergeCell ref="D12:M12"/>
    <mergeCell ref="D6:M6"/>
    <mergeCell ref="A7:A9"/>
    <mergeCell ref="B7:B9"/>
    <mergeCell ref="C7:C9"/>
    <mergeCell ref="D7:M7"/>
    <mergeCell ref="A1:N1"/>
    <mergeCell ref="B2:C2"/>
    <mergeCell ref="D2:E2"/>
    <mergeCell ref="E4:F4"/>
    <mergeCell ref="G4:H4"/>
  </mergeCells>
  <dataValidations count="11">
    <dataValidation type="list" allowBlank="1" showInputMessage="1" showErrorMessage="1" sqref="C7 C10 C13 C16" xr:uid="{00000000-0002-0000-0100-000000000000}">
      <formula1>$F$46:$F$59</formula1>
    </dataValidation>
    <dataValidation type="list" allowBlank="1" showInputMessage="1" showErrorMessage="1" sqref="N7 N10 N13 N16" xr:uid="{00000000-0002-0000-0100-000001000000}">
      <formula1>$E$46:$E$51</formula1>
    </dataValidation>
    <dataValidation type="list" allowBlank="1" showInputMessage="1" showErrorMessage="1" sqref="A1 A3" xr:uid="{00000000-0002-0000-0100-000002000000}">
      <formula1>$G$46:$G$61</formula1>
    </dataValidation>
    <dataValidation type="list" allowBlank="1" showInputMessage="1" showErrorMessage="1" sqref="A5" xr:uid="{00000000-0002-0000-0100-000003000000}">
      <formula1>$B$44:$B$48</formula1>
    </dataValidation>
    <dataValidation type="list" allowBlank="1" showInputMessage="1" showErrorMessage="1" sqref="B7 B10 B13 B16" xr:uid="{00000000-0002-0000-0100-000004000000}">
      <formula1>$A$44:$A$90</formula1>
    </dataValidation>
    <dataValidation type="list" allowBlank="1" showInputMessage="1" showErrorMessage="1" sqref="G5 E5" xr:uid="{00000000-0002-0000-0100-000005000000}">
      <formula1>$A$19:$A$67</formula1>
    </dataValidation>
    <dataValidation type="list" allowBlank="1" showInputMessage="1" showErrorMessage="1" sqref="D5" xr:uid="{00000000-0002-0000-0100-000006000000}">
      <formula1>$B$50:$B$74</formula1>
    </dataValidation>
    <dataValidation type="list" allowBlank="1" showInputMessage="1" showErrorMessage="1" sqref="F5 H5" xr:uid="{00000000-0002-0000-0100-000007000000}">
      <formula1>$C$48:$C$60</formula1>
    </dataValidation>
    <dataValidation type="list" allowBlank="1" showInputMessage="1" showErrorMessage="1" sqref="B5" xr:uid="{00000000-0002-0000-0100-000008000000}">
      <formula1>$A$44:$A$74</formula1>
    </dataValidation>
    <dataValidation type="list" allowBlank="1" showInputMessage="1" showErrorMessage="1" sqref="C5" xr:uid="{00000000-0002-0000-0100-000009000000}">
      <formula1>$D$52:$D$64</formula1>
    </dataValidation>
    <dataValidation type="list" allowBlank="1" showInputMessage="1" showErrorMessage="1" sqref="A7:A18" xr:uid="{00000000-0002-0000-0100-00000A000000}">
      <formula1>$D$46:$D$50</formula1>
    </dataValidation>
  </dataValidations>
  <pageMargins left="0.25" right="0.25" top="0.75" bottom="0.75" header="0.3" footer="0.3"/>
  <pageSetup scale="85" fitToHeight="0" orientation="portrait" r:id="rId1"/>
  <headerFooter>
    <oddHeader>&amp;C&amp;26QUALITY ASSURANCE ASSESSMENT SUMMARY</oddHeader>
    <oddFooter>&amp;R&amp;"Times New Roman,Regular"&amp;14Enclosure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7357A5D8BF584489B3AA9F9BF431A9" ma:contentTypeVersion="10" ma:contentTypeDescription="Create a new document." ma:contentTypeScope="" ma:versionID="11195d0c3b67dc44cb0c5630f0e2087e">
  <xsd:schema xmlns:xsd="http://www.w3.org/2001/XMLSchema" xmlns:xs="http://www.w3.org/2001/XMLSchema" xmlns:p="http://schemas.microsoft.com/office/2006/metadata/properties" xmlns:ns3="9d0789b8-9ffe-4137-9bd1-fa9611cb005c" xmlns:ns4="12efefb1-5dba-478f-919f-708392d9b71c" targetNamespace="http://schemas.microsoft.com/office/2006/metadata/properties" ma:root="true" ma:fieldsID="6faf6db693c6223c376dee9c31c404b6" ns3:_="" ns4:_="">
    <xsd:import namespace="9d0789b8-9ffe-4137-9bd1-fa9611cb005c"/>
    <xsd:import namespace="12efefb1-5dba-478f-919f-708392d9b71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0789b8-9ffe-4137-9bd1-fa9611cb00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efefb1-5dba-478f-919f-708392d9b71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C61242-AE7F-4D02-BAD1-F8E91ED1B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0789b8-9ffe-4137-9bd1-fa9611cb005c"/>
    <ds:schemaRef ds:uri="12efefb1-5dba-478f-919f-708392d9b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389AD7-8453-4FC4-BBB5-3F3E17215610}">
  <ds:schemaRefs>
    <ds:schemaRef ds:uri="http://schemas.microsoft.com/sharepoint/v3/contenttype/forms"/>
  </ds:schemaRefs>
</ds:datastoreItem>
</file>

<file path=customXml/itemProps3.xml><?xml version="1.0" encoding="utf-8"?>
<ds:datastoreItem xmlns:ds="http://schemas.openxmlformats.org/officeDocument/2006/customXml" ds:itemID="{261550A3-82C4-4655-A2F7-C40013EBEB53}">
  <ds:schemaRefs>
    <ds:schemaRef ds:uri="http://schemas.microsoft.com/office/infopath/2007/PartnerControls"/>
    <ds:schemaRef ds:uri="12efefb1-5dba-478f-919f-708392d9b71c"/>
    <ds:schemaRef ds:uri="http://purl.org/dc/elements/1.1/"/>
    <ds:schemaRef ds:uri="http://schemas.microsoft.com/office/2006/metadata/properties"/>
    <ds:schemaRef ds:uri="http://schemas.microsoft.com/office/2006/documentManagement/types"/>
    <ds:schemaRef ds:uri="9d0789b8-9ffe-4137-9bd1-fa9611cb005c"/>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FY23 QAE CHECKLIST</vt:lpstr>
      <vt:lpstr>Evaluation Report</vt:lpstr>
      <vt:lpstr>'Evaluation Report'!Print_Area</vt:lpstr>
      <vt:lpstr>'FY23 QAE CHECKLIST'!Print_Area</vt:lpstr>
      <vt:lpstr>'FY23 QAE CHECKLIST'!Print_Titles</vt:lpstr>
    </vt:vector>
  </TitlesOfParts>
  <Company>USMC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Migita CIV Hiromu JA</dc:creator>
  <cp:lastModifiedBy>Vivas Sgt Shoichiro Tokeshi</cp:lastModifiedBy>
  <cp:lastPrinted>2023-01-20T02:56:53Z</cp:lastPrinted>
  <dcterms:created xsi:type="dcterms:W3CDTF">2017-09-01T04:24:58Z</dcterms:created>
  <dcterms:modified xsi:type="dcterms:W3CDTF">2023-08-23T23:43:22Z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0x0101000C7357A5D8BF584489B3AA9F9BF431A9</vt:lpwstr>
  </property>
</Properties>
</file>